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false"/>
  <bookViews>
    <workbookView activeTab="0" autoFilterDateGrouping="true" firstSheet="0" minimized="false" showHorizontalScroll="true" showSheetTabs="true" showVerticalScroll="true" tabRatio="600" visibility="visible"/>
  </bookViews>
  <sheets>
    <sheet name="Instructions" sheetId="1" r:id="rId4"/>
    <sheet name="Responses" sheetId="2" r:id="rId5"/>
  </sheets>
  <definedNames/>
  <calcPr calcId="999999" calcMode="auto" calcCompleted="0" fullCalcOnLoad="1" forceFullCalc="1"/>
</workbook>
</file>

<file path=xl/sharedStrings.xml><?xml version="1.0" encoding="utf-8"?>
<sst xmlns="http://schemas.openxmlformats.org/spreadsheetml/2006/main" uniqueCount="154">
  <si>
    <t>643381ccaf5c83d5f7a731cc14b7951c77536f53cf330075dda8f3732054f52cd964b9f31a152edfbd434bd5510c68b2ed6e5ce5189a73113d6c840525c30282imPU8MBb4ii/UM25+UhkKeV6W1HqQ5Ing/8RtWZSAE7uUk577hvk9Q7hlI+W+iB+</t>
  </si>
  <si>
    <t>Attachment 4, Proposal Cost Form (BT-17DF)</t>
  </si>
  <si>
    <t>This form is represented electronically in Excel format and shall be used for the upload of requested Proposal Cost values.  The values should match the Proposal Cost Form (Attachment 4) submitted within your proposal.</t>
  </si>
  <si>
    <t>Instructions</t>
  </si>
  <si>
    <t>- When pasting content, please use Paste Special as Text without any formatting.
- You can only submit text based responses, please do not use special characters like emojis.
- Please do not change the structure of any of the worksheets. Changing the structure will invalidate your submission.
- Any additional information outside of the given structure of the worksheets will not be visible to the purchaser.
- Please do not save this file in a different format. Saving this file in a different format will invalidate your submission.
- Please follow the instructions provided along with this file to submit it back to Euna Procurement.
- By default, every item has `No Bid` selected for the `Bid/No Bid Decision` column.
- If you decide to bid on an item, then you must select `Bid` in the `Bid/No Bid Decision` column and all of the other editable cells for the item must contain a valid value.
- If you decide not to bid on an item, then you must select `No Bid` in the `Bid/No Bid Decision` column and all of the other editable cells for the item must be blank.
- Please do not use Excel formulas in your responses.
- If you have any questions regarding the content of this file, please contact the appropriate purchaser.
- If you have any technical problems, please contact Euna Procurement at support.bonfire@eunasolutions.com.</t>
  </si>
  <si>
    <t>Responses</t>
  </si>
  <si>
    <t>Numeric</t>
  </si>
  <si>
    <t>Text</t>
  </si>
  <si>
    <t>Status</t>
  </si>
  <si>
    <t>Bid/No Bid Decision</t>
  </si>
  <si>
    <t>#</t>
  </si>
  <si>
    <t>Item</t>
  </si>
  <si>
    <t>Quantity Required</t>
  </si>
  <si>
    <t>Unit Price</t>
  </si>
  <si>
    <t>Recurring Fee</t>
  </si>
  <si>
    <t>Manufacturer/Brand</t>
  </si>
  <si>
    <t>Total Cost</t>
  </si>
  <si>
    <t>Helper:ResponseStatus</t>
  </si>
  <si>
    <t>BidTableItem:BidTableItemID</t>
  </si>
  <si>
    <t>BidTableItemResponse:IsBidding</t>
  </si>
  <si>
    <t>Helper:BidTableBasketOrderWithItemOrder</t>
  </si>
  <si>
    <t>BidTableItem:ItemName</t>
  </si>
  <si>
    <t>BidTableItem:353443</t>
  </si>
  <si>
    <t>BidTableItemResponse:303780</t>
  </si>
  <si>
    <t>BidTableItemResponse:314729</t>
  </si>
  <si>
    <t>BidTableItemResponse:313916</t>
  </si>
  <si>
    <t>BidTableFormula:152709</t>
  </si>
  <si>
    <t>RFID System Components-Scenario 1</t>
  </si>
  <si>
    <t>No Bid</t>
  </si>
  <si>
    <t>#1-1</t>
  </si>
  <si>
    <t xml:space="preserve">
Book Tags: Square or rectangular
</t>
  </si>
  <si>
    <t>#1-2</t>
  </si>
  <si>
    <t xml:space="preserve">
CD/DVD/Blu‑ray Tag: Round or hub-style
</t>
  </si>
  <si>
    <t>#1-3</t>
  </si>
  <si>
    <t xml:space="preserve">
RFID Antenna Panel with Integrated Reader: Fixed antennas used to detect tagged items at entry/exit points or controlled zones; with integrated readers.
</t>
  </si>
  <si>
    <t>#1-4</t>
  </si>
  <si>
    <t xml:space="preserve">
RFID Antenna Panel with Separate Reader: Fixed antennas used to detect tagged items at entry/exit points or controlled zones; with separate readers.
</t>
  </si>
  <si>
    <t>#1-5</t>
  </si>
  <si>
    <t xml:space="preserve">
Handheld RFID Reader: Portable readers used for inventory audits, locating items, and mobile scanning.
</t>
  </si>
  <si>
    <t>#1-6</t>
  </si>
  <si>
    <t xml:space="preserve">
Portable RFID Kit (Suitcase): Portable kit for off-site circulation functions and tagging.
</t>
  </si>
  <si>
    <t>#1-7</t>
  </si>
  <si>
    <t xml:space="preserve">
Portable Mircro RFID Kit: Portable kit for off-site circulation functions and tagging.
</t>
  </si>
  <si>
    <t>#1-8</t>
  </si>
  <si>
    <t xml:space="preserve">
RFID Security Gate, Single Aisle, Two Pedestals: Entrance/exit gate with integrated antennas for real‑time detection of tagged items.
</t>
  </si>
  <si>
    <t>#1-9</t>
  </si>
  <si>
    <t xml:space="preserve">
RFID Security Gate, Dual Aisle, Three Pedestals: Gate system for wider aisles or higher read accuracy.
</t>
  </si>
  <si>
    <t>#1-10</t>
  </si>
  <si>
    <t xml:space="preserve">
Self‑Service Payment Terminal: Kiosks enabling patrons to pay for fines/fees/services using RFID.
</t>
  </si>
  <si>
    <t>#1-11</t>
  </si>
  <si>
    <t xml:space="preserve">
Unlimited RFID Software Site License: Software enabling tag reads, data processing, and integration with ILS/LMS.
</t>
  </si>
  <si>
    <t>#1-12</t>
  </si>
  <si>
    <t xml:space="preserve">
System Installation &amp; Configuration: On‑site setup, calibration, and integration with existing systems.
</t>
  </si>
  <si>
    <t>#1-13</t>
  </si>
  <si>
    <t xml:space="preserve">
Operator Training Program: Staff training on RFID workflows, troubleshooting, and best practices.
</t>
  </si>
  <si>
    <t>#1-14</t>
  </si>
  <si>
    <t xml:space="preserve">
Travel Cost: Travel cost for system installation &amp; configuration and operator training program.
</t>
  </si>
  <si>
    <t>#1-15</t>
  </si>
  <si>
    <t xml:space="preserve">
Remote Technical Support: Helpdesk support for troubleshooting, updates, and system monitoring.
</t>
  </si>
  <si>
    <t>#1-16</t>
  </si>
  <si>
    <t xml:space="preserve">
Sales Tax
</t>
  </si>
  <si>
    <t>#1-17</t>
  </si>
  <si>
    <t xml:space="preserve">
Shipping &amp; Handling
</t>
  </si>
  <si>
    <t>Basket Total</t>
  </si>
  <si>
    <t>RFID System Components-Scenario 2</t>
  </si>
  <si>
    <t>#2-1</t>
  </si>
  <si>
    <t>#2-2</t>
  </si>
  <si>
    <t xml:space="preserve">
Self‑Service Pickup Locker: Secure automated locker system where users retrieve reserved items using a code or mobile access.
</t>
  </si>
  <si>
    <t>#2-3</t>
  </si>
  <si>
    <t xml:space="preserve">
Standalone Self‑Checkout Station: Vendor-supplied standalone kiosk that lets users scan items and complete checkout without staff assistance.
</t>
  </si>
  <si>
    <t>#2-4</t>
  </si>
  <si>
    <t xml:space="preserve">
RFID Security Gate (Triple Pedestal): Three‑pedestal configuration for large entrances or enhanced coverage.
</t>
  </si>
  <si>
    <t>#2-5</t>
  </si>
  <si>
    <t>#2-6</t>
  </si>
  <si>
    <t>#2-7</t>
  </si>
  <si>
    <t>#2-8</t>
  </si>
  <si>
    <t>#2-9</t>
  </si>
  <si>
    <t>#2-10</t>
  </si>
  <si>
    <t>#2-11</t>
  </si>
  <si>
    <t>RFID System Components-Scenario 3</t>
  </si>
  <si>
    <t>#3-1</t>
  </si>
  <si>
    <t>#3-2</t>
  </si>
  <si>
    <t>#3-3</t>
  </si>
  <si>
    <t>#3-4</t>
  </si>
  <si>
    <t xml:space="preserve">
Self-Service Shelf: Designated open shelf where users independently retrieve items that have been prepared or reserved for them.
</t>
  </si>
  <si>
    <t>#3-5</t>
  </si>
  <si>
    <t>#3-6</t>
  </si>
  <si>
    <t>#3-7</t>
  </si>
  <si>
    <t>#3-8</t>
  </si>
  <si>
    <t>#3-9</t>
  </si>
  <si>
    <t>#3-10</t>
  </si>
  <si>
    <t>#3-11</t>
  </si>
  <si>
    <t>#3-12</t>
  </si>
  <si>
    <t>#3-13</t>
  </si>
  <si>
    <t>AMH System Components-Scenario 1</t>
  </si>
  <si>
    <t>#4-1</t>
  </si>
  <si>
    <t xml:space="preserve">
AMH Unit (16-Bin Sorter): Automated sorting module that directs returned items into 16 categorized bins.
</t>
  </si>
  <si>
    <t>#4-2</t>
  </si>
  <si>
    <t xml:space="preserve">
AMH Unit (9‑Bin Sorter): Automated sorting module that directs returned items into 9 categorized bins.
</t>
  </si>
  <si>
    <t>#4-3</t>
  </si>
  <si>
    <t xml:space="preserve">
AMH Unit (5‑Bin Sorter): Compact sorter for smaller branches or secondary sorting needs.
</t>
  </si>
  <si>
    <t>#4-4</t>
  </si>
  <si>
    <t xml:space="preserve">
Internal Return Induction Station: Indoor return point where patrons or staff feed items into the AMH system.
</t>
  </si>
  <si>
    <t>#4-5</t>
  </si>
  <si>
    <t xml:space="preserve">
External Return Induction Station: Weather‑resistant outdoor return point connected to the AMH system.
</t>
  </si>
  <si>
    <t>#4-6</t>
  </si>
  <si>
    <t xml:space="preserve">
Smart Bin (Capacity: 350 Items): Large-capacity automated container integrated with the AMH unit that stores returned and sorted items.
</t>
  </si>
  <si>
    <t>#4-7</t>
  </si>
  <si>
    <t xml:space="preserve">
Smart Bin (Capacity: 125-150 Items): Automated container integrated with the AMH unit that stores returned and sorted items.
</t>
  </si>
  <si>
    <t>#4-8</t>
  </si>
  <si>
    <t xml:space="preserve">
AMH Control Software Suite: Software that manages sorting logic, diagnostics, and system reporting.
</t>
  </si>
  <si>
    <t>#4-9</t>
  </si>
  <si>
    <t xml:space="preserve">
AMH Installation &amp; System Tuning: Mechanical installation, calibration, and workflow optimization.
</t>
  </si>
  <si>
    <t>#4-10</t>
  </si>
  <si>
    <t xml:space="preserve">
Operator Training Program: Staff training on AMH operation, safety, and maintenance.
</t>
  </si>
  <si>
    <t>#4-11</t>
  </si>
  <si>
    <t xml:space="preserve">
On‑Site Maintenance Contract: Preventive maintenance visits, hardware checks, and repairs.
</t>
  </si>
  <si>
    <t>#4-12</t>
  </si>
  <si>
    <t xml:space="preserve">
On‑Site Technical Support Visit: Unscheduled technician visits for advanced troubleshooting or repairs.
</t>
  </si>
  <si>
    <t>#4-13</t>
  </si>
  <si>
    <t xml:space="preserve">
Travel Cost: Travel cost for AMH installation and system tuning, operator training program, on-site maintenance, on-site technical support visit.
</t>
  </si>
  <si>
    <t>#4-14</t>
  </si>
  <si>
    <t xml:space="preserve">
Remote Technical Support: Remote diagnostics, software updates, and troubleshooting.
</t>
  </si>
  <si>
    <t>#4-15</t>
  </si>
  <si>
    <t>#4-16</t>
  </si>
  <si>
    <t>AMH System Components-Scenario 2</t>
  </si>
  <si>
    <t>#5-1</t>
  </si>
  <si>
    <t>#5-2</t>
  </si>
  <si>
    <t>#5-3</t>
  </si>
  <si>
    <t>#5-4</t>
  </si>
  <si>
    <t>#5-5</t>
  </si>
  <si>
    <t>#5-6</t>
  </si>
  <si>
    <t>#5-7</t>
  </si>
  <si>
    <t>#5-8</t>
  </si>
  <si>
    <t>#5-9</t>
  </si>
  <si>
    <t>#5-10</t>
  </si>
  <si>
    <t>#5-11</t>
  </si>
  <si>
    <t>#5-12</t>
  </si>
  <si>
    <t>#5-13</t>
  </si>
  <si>
    <t>#5-14</t>
  </si>
  <si>
    <t>AMH System Components-Scenario 3</t>
  </si>
  <si>
    <t>#6-1</t>
  </si>
  <si>
    <t xml:space="preserve">
AMH Unit (6‑Bin Sorter): Automated sorting module that directs returned items into 6 categorized bins.
</t>
  </si>
  <si>
    <t>#6-2</t>
  </si>
  <si>
    <t>#6-3</t>
  </si>
  <si>
    <t>#6-4</t>
  </si>
  <si>
    <t>#6-5</t>
  </si>
  <si>
    <t>#6-6</t>
  </si>
  <si>
    <t>#6-7</t>
  </si>
  <si>
    <t>#6-8</t>
  </si>
  <si>
    <t>#6-9</t>
  </si>
  <si>
    <t>#6-10</t>
  </si>
  <si>
    <t>#6-11</t>
  </si>
  <si>
    <t>Grand Total</t>
  </si>
</sst>
</file>

<file path=xl/styles.xml><?xml version="1.0" encoding="utf-8"?>
<styleSheet xmlns="http://schemas.openxmlformats.org/spreadsheetml/2006/main" xml:space="preserve">
  <numFmts count="1">
    <numFmt numFmtId="164" formatCode="[$$ ]#,##0.00_-"/>
  </numFmts>
  <fonts count="9">
    <font>
      <b val="0"/>
      <i val="0"/>
      <strike val="0"/>
      <u val="none"/>
      <sz val="12"/>
      <color rgb="FF000000"/>
      <name val="Arial"/>
    </font>
    <font>
      <b val="1"/>
      <i val="0"/>
      <strike val="0"/>
      <u val="none"/>
      <sz val="22"/>
      <color rgb="40404040"/>
      <name val="Arial"/>
    </font>
    <font>
      <b val="1"/>
      <i val="0"/>
      <strike val="0"/>
      <u val="none"/>
      <sz val="14"/>
      <color rgb="40404040"/>
      <name val="Arial"/>
    </font>
    <font>
      <b val="1"/>
      <i val="0"/>
      <strike val="0"/>
      <u val="none"/>
      <sz val="12"/>
      <color rgb="FF000000"/>
      <name val="Arial"/>
    </font>
    <font>
      <b val="1"/>
      <i val="0"/>
      <strike val="0"/>
      <u val="none"/>
      <sz val="12"/>
      <color rgb="FFFFFFFF"/>
      <name val="Arial"/>
    </font>
    <font>
      <b val="1"/>
      <i val="0"/>
      <strike val="0"/>
      <u val="none"/>
      <sz val="12"/>
      <color rgb="ff548ba1"/>
      <name val="Arial"/>
    </font>
    <font>
      <b val="1"/>
      <i val="0"/>
      <strike val="0"/>
      <u val="none"/>
      <sz val="18"/>
      <color rgb="40404040"/>
      <name val="Arial"/>
    </font>
    <font>
      <b val="1"/>
      <i val="0"/>
      <strike val="0"/>
      <u val="none"/>
      <sz val="16"/>
      <color rgb="FF000000"/>
      <name val="Arial"/>
    </font>
    <font>
      <b val="1"/>
      <i val="0"/>
      <strike val="0"/>
      <u val="none"/>
      <sz val="14"/>
      <color rgb="FF000000"/>
      <name val="Arial"/>
    </font>
  </fonts>
  <fills count="7">
    <fill>
      <patternFill patternType="none"/>
    </fill>
    <fill>
      <patternFill patternType="gray125"/>
    </fill>
    <fill>
      <patternFill patternType="solid">
        <fgColor rgb="FFFFFFFF"/>
        <bgColor rgb="FF000000"/>
      </patternFill>
    </fill>
    <fill>
      <patternFill patternType="solid">
        <fgColor rgb="f2f2f2f2"/>
        <bgColor rgb="FF000000"/>
      </patternFill>
    </fill>
    <fill>
      <patternFill patternType="solid">
        <fgColor rgb="ff5fadcf"/>
        <bgColor rgb="FF000000"/>
      </patternFill>
    </fill>
    <fill>
      <patternFill patternType="solid">
        <fgColor rgb="ff548ba1"/>
        <bgColor rgb="FF000000"/>
      </patternFill>
    </fill>
    <fill>
      <patternFill patternType="solid">
        <fgColor rgb="bfbfbfbf"/>
        <bgColor rgb="FF000000"/>
      </patternFill>
    </fill>
  </fills>
  <borders count="3">
    <border>
      <left/>
      <right/>
      <top/>
      <bottom/>
      <diagonal/>
    </border>
    <border>
      <left style="thin">
        <color rgb="ff548ba1"/>
      </left>
      <right style="thin">
        <color rgb="ff548ba1"/>
      </right>
      <top style="thin">
        <color rgb="ff548ba1"/>
      </top>
      <bottom style="thin">
        <color rgb="ff548ba1"/>
      </bottom>
      <diagonal/>
    </border>
    <border>
      <left style="thin">
        <color rgb="bfbfbfbf"/>
      </left>
      <right style="thin">
        <color rgb="bfbfbfbf"/>
      </right>
      <top style="thin">
        <color rgb="bfbfbfbf"/>
      </top>
      <bottom style="thin">
        <color rgb="bfbfbfbf"/>
      </bottom>
      <diagonal/>
    </border>
  </borders>
  <cellStyleXfs count="1">
    <xf numFmtId="0" fontId="0" fillId="0" borderId="0"/>
  </cellStyleXfs>
  <cellXfs count="21">
    <xf xfId="0" fontId="0" numFmtId="0" fillId="2" borderId="0" applyFont="0" applyNumberFormat="0" applyFill="0" applyBorder="0" applyAlignment="0" applyProtection="true">
      <protection locked="false"/>
    </xf>
    <xf xfId="0" fontId="0" numFmtId="0" fillId="2" borderId="0" applyFont="0" applyNumberFormat="0" applyFill="0" applyBorder="0" applyAlignment="0"/>
    <xf xfId="0" fontId="1" numFmtId="0" fillId="2" borderId="0" applyFont="1" applyNumberFormat="0" applyFill="0" applyBorder="0" applyAlignment="1">
      <alignment horizontal="left" vertical="center" textRotation="0" wrapText="true" shrinkToFit="false"/>
    </xf>
    <xf xfId="0" fontId="2" numFmtId="0" fillId="2" borderId="0" applyFont="1" applyNumberFormat="0" applyFill="0" applyBorder="0" applyAlignment="1">
      <alignment horizontal="left" vertical="center" textRotation="0" wrapText="true" shrinkToFit="false"/>
    </xf>
    <xf xfId="0" fontId="1" numFmtId="0" fillId="2" borderId="0" applyFont="1" applyNumberFormat="0" applyFill="0" applyBorder="0" applyAlignment="1">
      <alignment horizontal="left" vertical="center" textRotation="0" wrapText="false" shrinkToFit="false"/>
    </xf>
    <xf xfId="0" fontId="0" numFmtId="0" fillId="3" borderId="0" applyFont="0" applyNumberFormat="0" applyFill="1" applyBorder="0" applyAlignment="1">
      <alignment vertical="center" textRotation="0" wrapText="true" shrinkToFit="false"/>
    </xf>
    <xf xfId="0" fontId="3" numFmtId="0" fillId="2" borderId="0" applyFont="1" applyNumberFormat="0" applyFill="0" applyBorder="0" applyAlignment="1">
      <alignment horizontal="center" vertical="center" textRotation="0" wrapText="true" shrinkToFit="false"/>
    </xf>
    <xf xfId="0" fontId="4" numFmtId="0" fillId="4" borderId="0" applyFont="1" applyNumberFormat="0" applyFill="1" applyBorder="0" applyAlignment="1">
      <alignment horizontal="center" vertical="center" textRotation="0" wrapText="true" shrinkToFit="false"/>
    </xf>
    <xf xfId="0" fontId="0" numFmtId="0" fillId="2" borderId="0" applyFont="0" applyNumberFormat="0" applyFill="0" applyBorder="0" applyAlignment="1">
      <alignment horizontal="center" vertical="center" textRotation="0" wrapText="true" shrinkToFit="false"/>
    </xf>
    <xf xfId="0" fontId="4" numFmtId="0" fillId="5" borderId="0" applyFont="1" applyNumberFormat="0" applyFill="1" applyBorder="0" applyAlignment="1">
      <alignment horizontal="center" vertical="center" textRotation="0" wrapText="true" shrinkToFit="false"/>
    </xf>
    <xf xfId="0" fontId="5" numFmtId="0" fillId="2" borderId="1" applyFont="1" applyNumberFormat="0" applyFill="0" applyBorder="1" applyAlignment="1">
      <alignment horizontal="center" vertical="center" textRotation="0" wrapText="true" shrinkToFit="false"/>
    </xf>
    <xf xfId="0" fontId="6" numFmtId="0" fillId="2" borderId="0" applyFont="1" applyNumberFormat="0" applyFill="0" applyBorder="0" applyAlignment="1">
      <alignment horizontal="left" vertical="center" textRotation="0" wrapText="false" shrinkToFit="false"/>
    </xf>
    <xf xfId="0" fontId="0" numFmtId="0" fillId="3" borderId="2" applyFont="0" applyNumberFormat="0" applyFill="1" applyBorder="1" applyAlignment="1" applyProtection="true">
      <alignment horizontal="center" vertical="center" textRotation="0" wrapText="false" shrinkToFit="false"/>
      <protection locked="false"/>
    </xf>
    <xf xfId="0" fontId="3" numFmtId="0" fillId="3" borderId="2" applyFont="1" applyNumberFormat="0" applyFill="1" applyBorder="1" applyAlignment="1">
      <alignment horizontal="center" vertical="center" textRotation="0" wrapText="true" shrinkToFit="false"/>
    </xf>
    <xf xfId="0" fontId="0" numFmtId="0" fillId="3" borderId="2" applyFont="0" applyNumberFormat="0" applyFill="1" applyBorder="1" applyAlignment="1">
      <alignment horizontal="center" vertical="center" textRotation="0" wrapText="true" shrinkToFit="false"/>
    </xf>
    <xf xfId="0" fontId="7" numFmtId="0" fillId="3" borderId="2" applyFont="1" applyNumberFormat="0" applyFill="1" applyBorder="1" applyAlignment="1" applyProtection="true">
      <alignment horizontal="center" vertical="center" textRotation="0" wrapText="false" shrinkToFit="false"/>
      <protection locked="false"/>
    </xf>
    <xf xfId="0" fontId="8" numFmtId="0" fillId="3" borderId="2" applyFont="1" applyNumberFormat="0" applyFill="1" applyBorder="1" applyAlignment="1">
      <alignment horizontal="center" vertical="center" textRotation="0" wrapText="true" shrinkToFit="false"/>
    </xf>
    <xf xfId="0" fontId="0" numFmtId="164" fillId="3" borderId="2" applyFont="0" applyNumberFormat="1" applyFill="1" applyBorder="1" applyAlignment="1" applyProtection="true">
      <alignment horizontal="center" vertical="center" textRotation="0" wrapText="true" shrinkToFit="false"/>
      <protection locked="false"/>
    </xf>
    <xf xfId="0" fontId="0" numFmtId="164" fillId="3" borderId="2" applyFont="0" applyNumberFormat="1" applyFill="1" applyBorder="1" applyAlignment="1">
      <alignment horizontal="center" vertical="center" textRotation="0" wrapText="true" shrinkToFit="false"/>
    </xf>
    <xf xfId="0" fontId="3" numFmtId="0" fillId="6" borderId="0" applyFont="1" applyNumberFormat="0" applyFill="1" applyBorder="0" applyAlignment="1">
      <alignment horizontal="center" vertical="center" textRotation="0" wrapText="true" shrinkToFit="false"/>
    </xf>
    <xf xfId="0" fontId="3" numFmtId="164" fillId="6" borderId="0" applyFont="1" applyNumberFormat="1" applyFill="1" applyBorder="0" applyAlignment="1">
      <alignment horizontal="center" vertical="center" textRotation="0" wrapText="true" shrinkToFit="false"/>
    </xf>
  </cellXfs>
  <cellStyles count="1">
    <cellStyle name="Normal" xfId="0" builtinId="0"/>
  </cellStyles>
  <dxfs count="343">
    <dxf>
      <font>
        <b val="1"/>
        <color rgb="ff9C0006"/>
      </font>
      <fill>
        <patternFill patternType="solid">
          <fgColor rgb="fff7c6ce"/>
          <bgColor rgb="fff7c6ce"/>
        </patternFill>
      </fill>
      <border/>
    </dxf>
    <dxf>
      <font>
        <b val="1"/>
        <color rgb="ff003300"/>
      </font>
      <fill>
        <patternFill patternType="solid">
          <fgColor rgb="ffc5efce"/>
          <bgColor rgb="ffc5efce"/>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ont>
        <b val="1"/>
        <color rgb="ff003300"/>
      </font>
      <fill>
        <patternFill patternType="solid">
          <fgColor rgb="ffc5efce"/>
          <bgColor rgb="ffc5efce"/>
        </patternFill>
      </fill>
      <border/>
    </dxf>
    <dxf>
      <font>
        <color rgb="FF945A1E"/>
      </font>
      <fill>
        <patternFill patternType="solid">
          <fgColor rgb="FFFDEAA5"/>
          <bgColor rgb="FFFDEAA5"/>
        </patternFill>
      </fill>
      <border/>
    </dxf>
    <dxf>
      <fill>
        <patternFill patternType="solid">
          <fgColor rgb="ff888888"/>
          <bgColor rgb="ff888888"/>
        </patternFill>
      </fill>
      <border/>
    </dxf>
    <dxf>
      <fill>
        <patternFill patternType="solid">
          <fgColor rgb="FFFFFFFF"/>
          <bgColor rgb="FFFFFFFF"/>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ill>
        <patternFill patternType="solid">
          <fgColor rgb="FFFFFFFF"/>
          <bgColor rgb="FFFFFFFF"/>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ill>
        <patternFill patternType="solid">
          <fgColor rgb="FFFFFFFF"/>
          <bgColor rgb="FFFFFFFF"/>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ill>
        <patternFill patternType="solid">
          <fgColor rgb="FFFFFFFF"/>
          <bgColor rgb="FFFFFFFF"/>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ill>
        <patternFill patternType="solid">
          <fgColor rgb="FFFFFFFF"/>
          <bgColor rgb="FFFFFFFF"/>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ill>
        <patternFill patternType="solid">
          <fgColor rgb="FFFFFFFF"/>
          <bgColor rgb="FFFFFFFF"/>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
      <font>
        <b val="1"/>
        <color rgb="ff9C0006"/>
      </font>
      <fill>
        <patternFill patternType="solid">
          <fgColor rgb="fff7c6ce"/>
          <bgColor rgb="fff7c6ce"/>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c3c6fe99f6d1f2a4222baefda93b93c.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952500" cy="952500"/>
    <xdr:pic>
      <xdr:nvPicPr>
        <xdr:cNvPr id="1" name="Sunny Path Associates, LLC_Logo" descr="Sunny Path Associates, LLC"/>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Z702"/>
  <sheetViews>
    <sheetView tabSelected="1" workbookViewId="0" showGridLines="true" showRowColHeaders="0">
      <selection activeCell="B14" sqref="B14:E14"/>
    </sheetView>
  </sheetViews>
  <sheetFormatPr defaultRowHeight="14.4" outlineLevelRow="0" outlineLevelCol="0"/>
  <cols>
    <col min="2" max="2" width="25" customWidth="true" style="0"/>
    <col min="3" max="3" width="25" customWidth="true" style="0"/>
    <col min="4" max="4" width="25" customWidth="true" style="0"/>
    <col min="5" max="5" width="25" customWidth="true" style="0"/>
    <col min="702" max="702" width="9.10" hidden="true" style="0"/>
  </cols>
  <sheetData>
    <row r="2" spans="1:702" customHeight="1" ht="80">
      <c r="B2"/>
    </row>
    <row r="8" spans="1:702" customHeight="1" ht="32">
      <c r="B8" s="2" t="s">
        <v>1</v>
      </c>
    </row>
    <row r="10" spans="1:702" customHeight="1" ht="54">
      <c r="B10" s="3" t="s">
        <v>2</v>
      </c>
    </row>
    <row r="12" spans="1:702">
      <c r="B12" s="4" t="s">
        <v>3</v>
      </c>
    </row>
    <row r="14" spans="1:702" customHeight="1" ht="400">
      <c r="B14" s="5" t="s">
        <v>4</v>
      </c>
      <c r="C14" s="5"/>
      <c r="D14" s="5"/>
      <c r="E14" s="5"/>
    </row>
    <row r="702" spans="1:702">
      <c r="ZZ702" s="1" t="s">
        <v>0</v>
      </c>
    </row>
  </sheetData>
  <sheetProtection password="E36C" sheet="1" objects="1" scenarios="1" formatCells="1" formatColumns="1" formatRows="1" insertColumns="1" insertRows="1" insertHyperlinks="0" deleteColumns="1" deleteRows="1" sort="1" autoFilter="1" pivotTables="1" selectLockedCells="0" selectUnlockedCells="0"/>
  <mergeCells>
    <mergeCell ref="B8:E8"/>
    <mergeCell ref="B10:E10"/>
    <mergeCell ref="B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07"/>
  <sheetViews>
    <sheetView tabSelected="0" workbookViewId="0" showGridLines="true" showRowColHeaders="1">
      <pane xSplit="6" ySplit="5" topLeftCell="G6" activePane="bottomRight" state="frozen"/>
      <selection pane="topRight"/>
      <selection pane="bottomLeft"/>
      <selection pane="bottomRight" activeCell="K107" sqref="K107"/>
    </sheetView>
  </sheetViews>
  <sheetFormatPr defaultRowHeight="14.4" outlineLevelRow="0" outlineLevelCol="0"/>
  <cols>
    <col min="2" max="2" width="30" customWidth="true" style="0"/>
    <col min="3" max="3" width="5" hidden="true" customWidth="true" style="0"/>
    <col min="4" max="4" width="10" customWidth="true" style="0"/>
    <col min="5" max="5" width="10" customWidth="true" style="0"/>
    <col min="6" max="6" width="50" customWidth="true" style="0"/>
    <col min="7" max="7" width="15" customWidth="true" style="0"/>
    <col min="8" max="8" width="15" customWidth="true" style="0"/>
    <col min="9" max="9" width="15" customWidth="true" style="0"/>
    <col min="10" max="10" width="15" customWidth="true" style="0"/>
    <col min="11" max="11" width="15" customWidth="true" style="0"/>
  </cols>
  <sheetData>
    <row r="2" spans="1:11">
      <c r="B2" s="4" t="s">
        <v>5</v>
      </c>
    </row>
    <row r="3" spans="1:11" customHeight="1" ht="32">
      <c r="B3" s="6" t="str">
        <f>IF((COUNTIF(B7:B106, "Error*") + COUNTIF(H3:J3, "Error*")) &gt; 0, "Error: Check cell(s)" &amp;IF(COUNTIF(B7:B106, "Error*") &gt; 0, (" " &amp; ADDRESS(7 + MATCH("Error*", B7:B106, 0) - 1, COLUMN(), 4)), "") &amp; IF(COUNTIF(H3:J3, "Error*") &gt; 0, (" " &amp; ADDRESS(ROW(), 8 + MATCH("Error*", H3:J3, 0) - 1, 4)), ""), "Success: All data is valid!")</f>
        <v>0</v>
      </c>
      <c r="C3" s="8"/>
      <c r="D3" s="8"/>
      <c r="E3" s="8"/>
      <c r="F3" s="8"/>
      <c r="G3" s="8"/>
      <c r="H3" s="8" t="str">
        <f>IFERROR("Error: Cell " &amp; ADDRESS((7 + MATCH(FALSE, INDEX(NOT(NOT(ISNUMBER(H7:H106)) * NOT(ISBLANK(H7:H106))), 0), 0) - 1), COLUMN(), 4) &amp; " must be Numeric", "")</f>
        <v>0</v>
      </c>
      <c r="I3" s="8"/>
      <c r="J3" s="8"/>
      <c r="K3" s="8"/>
    </row>
    <row r="4" spans="1:11" customHeight="1" ht="25">
      <c r="B4" s="1"/>
      <c r="C4" s="1"/>
      <c r="D4" s="1"/>
      <c r="E4" s="1"/>
      <c r="F4" s="1"/>
      <c r="G4" s="1"/>
      <c r="H4" s="10" t="s">
        <v>6</v>
      </c>
      <c r="I4" s="10" t="s">
        <v>7</v>
      </c>
      <c r="J4" s="10" t="s">
        <v>7</v>
      </c>
      <c r="K4" s="1"/>
    </row>
    <row r="5" spans="1:11" customHeight="1" ht="40">
      <c r="B5" s="7" t="s">
        <v>8</v>
      </c>
      <c r="C5" s="7"/>
      <c r="D5" s="9" t="s">
        <v>9</v>
      </c>
      <c r="E5" s="7" t="s">
        <v>10</v>
      </c>
      <c r="F5" s="7" t="s">
        <v>11</v>
      </c>
      <c r="G5" s="7" t="s">
        <v>12</v>
      </c>
      <c r="H5" s="9" t="s">
        <v>13</v>
      </c>
      <c r="I5" s="9" t="s">
        <v>14</v>
      </c>
      <c r="J5" s="9" t="s">
        <v>15</v>
      </c>
      <c r="K5" s="7" t="s">
        <v>16</v>
      </c>
    </row>
    <row r="6" spans="1:11" hidden="true">
      <c r="B6" s="1" t="s">
        <v>17</v>
      </c>
      <c r="C6" s="1" t="s">
        <v>18</v>
      </c>
      <c r="D6" s="1" t="s">
        <v>19</v>
      </c>
      <c r="E6" s="1" t="s">
        <v>20</v>
      </c>
      <c r="F6" s="1" t="s">
        <v>21</v>
      </c>
      <c r="G6" s="1" t="s">
        <v>22</v>
      </c>
      <c r="H6" s="1" t="s">
        <v>23</v>
      </c>
      <c r="I6" s="1" t="s">
        <v>24</v>
      </c>
      <c r="J6" s="1" t="s">
        <v>25</v>
      </c>
      <c r="K6" s="1" t="s">
        <v>26</v>
      </c>
    </row>
    <row r="7" spans="1:11" customHeight="1" ht="50">
      <c r="B7" s="11" t="s">
        <v>27</v>
      </c>
      <c r="C7" s="1"/>
      <c r="D7" s="1"/>
      <c r="E7" s="1"/>
      <c r="F7" s="1"/>
      <c r="G7" s="1"/>
      <c r="H7" s="1"/>
      <c r="I7" s="1"/>
      <c r="J7" s="1"/>
      <c r="K7" s="1"/>
    </row>
    <row r="8" spans="1:11">
      <c r="B8" s="13" t="str">
        <f>IF(D8 = "No Bid", IFERROR("Error: Clear values for '" &amp; INDIRECT(ADDRESS(5, (8 + MATCH(TRUE, INDEX(NOT(ISBLANK(H8:J8)), 0, 0), 0) - 1))) &amp; "' in cell " &amp; ADDRESS(ROW(), (8 + MATCH(TRUE, INDEX(NOT(ISBLANK(H8:J8)), 0, 0), 0) - 1), 4) &amp; " or select 'Bid'", "Not Bidding"), IF(D8 = "Bid", IFERROR("Error: Missing value for '" &amp; INDIRECT(ADDRESS(5, (8 + MATCH(TRUE, INDEX(ISBLANK(H8:J8), 0, 0), 0) - 1))) &amp; "' in cell " &amp; ADDRESS(ROW(), (8 + MATCH(TRUE, INDEX(ISBLANK(H8:J8), 0, 0), 0) - 1), 4), "Success: All values provided"), "Error: Invalid Bid/No Bid Decision"))</f>
        <v>0</v>
      </c>
      <c r="C8" s="14">
        <v>3546140</v>
      </c>
      <c r="D8" s="15" t="s">
        <v>28</v>
      </c>
      <c r="E8" s="14" t="s">
        <v>29</v>
      </c>
      <c r="F8" s="16" t="s">
        <v>30</v>
      </c>
      <c r="G8" s="14">
        <v>50000</v>
      </c>
      <c r="H8" s="17"/>
      <c r="I8" s="12"/>
      <c r="J8" s="12"/>
      <c r="K8" s="18" t="str">
        <f>IFERROR(IF(ISBLANK(INDIRECT("G8")), NA(), INDIRECT("G8")) * IF(ISBLANK(INDIRECT("H8")), NA(), INDIRECT("H8")), "-")</f>
        <v>0</v>
      </c>
    </row>
    <row r="9" spans="1:11">
      <c r="B9" s="13" t="str">
        <f>IF(D9 = "No Bid", IFERROR("Error: Clear values for '" &amp; INDIRECT(ADDRESS(5, (8 + MATCH(TRUE, INDEX(NOT(ISBLANK(H9:J9)), 0, 0), 0) - 1))) &amp; "' in cell " &amp; ADDRESS(ROW(), (8 + MATCH(TRUE, INDEX(NOT(ISBLANK(H9:J9)), 0, 0), 0) - 1), 4) &amp; " or select 'Bid'", "Not Bidding"), IF(D9 = "Bid", IFERROR("Error: Missing value for '" &amp; INDIRECT(ADDRESS(5, (8 + MATCH(TRUE, INDEX(ISBLANK(H9:J9), 0, 0), 0) - 1))) &amp; "' in cell " &amp; ADDRESS(ROW(), (8 + MATCH(TRUE, INDEX(ISBLANK(H9:J9), 0, 0), 0) - 1), 4), "Success: All values provided"), "Error: Invalid Bid/No Bid Decision"))</f>
        <v>0</v>
      </c>
      <c r="C9" s="14">
        <v>3546145</v>
      </c>
      <c r="D9" s="15" t="s">
        <v>28</v>
      </c>
      <c r="E9" s="14" t="s">
        <v>31</v>
      </c>
      <c r="F9" s="16" t="s">
        <v>32</v>
      </c>
      <c r="G9" s="14">
        <v>15000</v>
      </c>
      <c r="H9" s="17"/>
      <c r="I9" s="12"/>
      <c r="J9" s="12"/>
      <c r="K9" s="18" t="str">
        <f>IFERROR(IF(ISBLANK(INDIRECT("G9")), NA(), INDIRECT("G9")) * IF(ISBLANK(INDIRECT("H9")), NA(), INDIRECT("H9")), "-")</f>
        <v>0</v>
      </c>
    </row>
    <row r="10" spans="1:11">
      <c r="B10" s="13" t="str">
        <f>IF(D10 = "No Bid", IFERROR("Error: Clear values for '" &amp; INDIRECT(ADDRESS(5, (8 + MATCH(TRUE, INDEX(NOT(ISBLANK(H10:J10)), 0, 0), 0) - 1))) &amp; "' in cell " &amp; ADDRESS(ROW(), (8 + MATCH(TRUE, INDEX(NOT(ISBLANK(H10:J10)), 0, 0), 0) - 1), 4) &amp; " or select 'Bid'", "Not Bidding"), IF(D10 = "Bid", IFERROR("Error: Missing value for '" &amp; INDIRECT(ADDRESS(5, (8 + MATCH(TRUE, INDEX(ISBLANK(H10:J10), 0, 0), 0) - 1))) &amp; "' in cell " &amp; ADDRESS(ROW(), (8 + MATCH(TRUE, INDEX(ISBLANK(H10:J10), 0, 0), 0) - 1), 4), "Success: All values provided"), "Error: Invalid Bid/No Bid Decision"))</f>
        <v>0</v>
      </c>
      <c r="C10" s="14">
        <v>3630377</v>
      </c>
      <c r="D10" s="15" t="s">
        <v>28</v>
      </c>
      <c r="E10" s="14" t="s">
        <v>33</v>
      </c>
      <c r="F10" s="16" t="s">
        <v>34</v>
      </c>
      <c r="G10" s="14">
        <v>3</v>
      </c>
      <c r="H10" s="17"/>
      <c r="I10" s="12"/>
      <c r="J10" s="12"/>
      <c r="K10" s="18" t="str">
        <f>IFERROR(IF(ISBLANK(INDIRECT("G10")), NA(), INDIRECT("G10")) * IF(ISBLANK(INDIRECT("H10")), NA(), INDIRECT("H10")), "-")</f>
        <v>0</v>
      </c>
    </row>
    <row r="11" spans="1:11">
      <c r="B11" s="13" t="str">
        <f>IF(D11 = "No Bid", IFERROR("Error: Clear values for '" &amp; INDIRECT(ADDRESS(5, (8 + MATCH(TRUE, INDEX(NOT(ISBLANK(H11:J11)), 0, 0), 0) - 1))) &amp; "' in cell " &amp; ADDRESS(ROW(), (8 + MATCH(TRUE, INDEX(NOT(ISBLANK(H11:J11)), 0, 0), 0) - 1), 4) &amp; " or select 'Bid'", "Not Bidding"), IF(D11 = "Bid", IFERROR("Error: Missing value for '" &amp; INDIRECT(ADDRESS(5, (8 + MATCH(TRUE, INDEX(ISBLANK(H11:J11), 0, 0), 0) - 1))) &amp; "' in cell " &amp; ADDRESS(ROW(), (8 + MATCH(TRUE, INDEX(ISBLANK(H11:J11), 0, 0), 0) - 1), 4), "Success: All values provided"), "Error: Invalid Bid/No Bid Decision"))</f>
        <v>0</v>
      </c>
      <c r="C11" s="14">
        <v>3630378</v>
      </c>
      <c r="D11" s="15" t="s">
        <v>28</v>
      </c>
      <c r="E11" s="14" t="s">
        <v>35</v>
      </c>
      <c r="F11" s="16" t="s">
        <v>36</v>
      </c>
      <c r="G11" s="14">
        <v>89</v>
      </c>
      <c r="H11" s="17"/>
      <c r="I11" s="12"/>
      <c r="J11" s="12"/>
      <c r="K11" s="18" t="str">
        <f>IFERROR(IF(ISBLANK(INDIRECT("G11")), NA(), INDIRECT("G11")) * IF(ISBLANK(INDIRECT("H11")), NA(), INDIRECT("H11")), "-")</f>
        <v>0</v>
      </c>
    </row>
    <row r="12" spans="1:11">
      <c r="B12" s="13" t="str">
        <f>IF(D12 = "No Bid", IFERROR("Error: Clear values for '" &amp; INDIRECT(ADDRESS(5, (8 + MATCH(TRUE, INDEX(NOT(ISBLANK(H12:J12)), 0, 0), 0) - 1))) &amp; "' in cell " &amp; ADDRESS(ROW(), (8 + MATCH(TRUE, INDEX(NOT(ISBLANK(H12:J12)), 0, 0), 0) - 1), 4) &amp; " or select 'Bid'", "Not Bidding"), IF(D12 = "Bid", IFERROR("Error: Missing value for '" &amp; INDIRECT(ADDRESS(5, (8 + MATCH(TRUE, INDEX(ISBLANK(H12:J12), 0, 0), 0) - 1))) &amp; "' in cell " &amp; ADDRESS(ROW(), (8 + MATCH(TRUE, INDEX(ISBLANK(H12:J12), 0, 0), 0) - 1), 4), "Success: All values provided"), "Error: Invalid Bid/No Bid Decision"))</f>
        <v>0</v>
      </c>
      <c r="C12" s="14">
        <v>3630379</v>
      </c>
      <c r="D12" s="15" t="s">
        <v>28</v>
      </c>
      <c r="E12" s="14" t="s">
        <v>37</v>
      </c>
      <c r="F12" s="16" t="s">
        <v>38</v>
      </c>
      <c r="G12" s="14">
        <v>5</v>
      </c>
      <c r="H12" s="17"/>
      <c r="I12" s="12"/>
      <c r="J12" s="12"/>
      <c r="K12" s="18" t="str">
        <f>IFERROR(IF(ISBLANK(INDIRECT("G12")), NA(), INDIRECT("G12")) * IF(ISBLANK(INDIRECT("H12")), NA(), INDIRECT("H12")), "-")</f>
        <v>0</v>
      </c>
    </row>
    <row r="13" spans="1:11">
      <c r="B13" s="13" t="str">
        <f>IF(D13 = "No Bid", IFERROR("Error: Clear values for '" &amp; INDIRECT(ADDRESS(5, (8 + MATCH(TRUE, INDEX(NOT(ISBLANK(H13:J13)), 0, 0), 0) - 1))) &amp; "' in cell " &amp; ADDRESS(ROW(), (8 + MATCH(TRUE, INDEX(NOT(ISBLANK(H13:J13)), 0, 0), 0) - 1), 4) &amp; " or select 'Bid'", "Not Bidding"), IF(D13 = "Bid", IFERROR("Error: Missing value for '" &amp; INDIRECT(ADDRESS(5, (8 + MATCH(TRUE, INDEX(ISBLANK(H13:J13), 0, 0), 0) - 1))) &amp; "' in cell " &amp; ADDRESS(ROW(), (8 + MATCH(TRUE, INDEX(ISBLANK(H13:J13), 0, 0), 0) - 1), 4), "Success: All values provided"), "Error: Invalid Bid/No Bid Decision"))</f>
        <v>0</v>
      </c>
      <c r="C13" s="14">
        <v>3630380</v>
      </c>
      <c r="D13" s="15" t="s">
        <v>28</v>
      </c>
      <c r="E13" s="14" t="s">
        <v>39</v>
      </c>
      <c r="F13" s="16" t="s">
        <v>40</v>
      </c>
      <c r="G13" s="14">
        <v>4</v>
      </c>
      <c r="H13" s="17"/>
      <c r="I13" s="12"/>
      <c r="J13" s="12"/>
      <c r="K13" s="18" t="str">
        <f>IFERROR(IF(ISBLANK(INDIRECT("G13")), NA(), INDIRECT("G13")) * IF(ISBLANK(INDIRECT("H13")), NA(), INDIRECT("H13")), "-")</f>
        <v>0</v>
      </c>
    </row>
    <row r="14" spans="1:11">
      <c r="B14" s="13" t="str">
        <f>IF(D14 = "No Bid", IFERROR("Error: Clear values for '" &amp; INDIRECT(ADDRESS(5, (8 + MATCH(TRUE, INDEX(NOT(ISBLANK(H14:J14)), 0, 0), 0) - 1))) &amp; "' in cell " &amp; ADDRESS(ROW(), (8 + MATCH(TRUE, INDEX(NOT(ISBLANK(H14:J14)), 0, 0), 0) - 1), 4) &amp; " or select 'Bid'", "Not Bidding"), IF(D14 = "Bid", IFERROR("Error: Missing value for '" &amp; INDIRECT(ADDRESS(5, (8 + MATCH(TRUE, INDEX(ISBLANK(H14:J14), 0, 0), 0) - 1))) &amp; "' in cell " &amp; ADDRESS(ROW(), (8 + MATCH(TRUE, INDEX(ISBLANK(H14:J14), 0, 0), 0) - 1), 4), "Success: All values provided"), "Error: Invalid Bid/No Bid Decision"))</f>
        <v>0</v>
      </c>
      <c r="C14" s="14">
        <v>3630381</v>
      </c>
      <c r="D14" s="15" t="s">
        <v>28</v>
      </c>
      <c r="E14" s="14" t="s">
        <v>41</v>
      </c>
      <c r="F14" s="16" t="s">
        <v>42</v>
      </c>
      <c r="G14" s="14">
        <v>3</v>
      </c>
      <c r="H14" s="17"/>
      <c r="I14" s="12"/>
      <c r="J14" s="12"/>
      <c r="K14" s="18" t="str">
        <f>IFERROR(IF(ISBLANK(INDIRECT("G14")), NA(), INDIRECT("G14")) * IF(ISBLANK(INDIRECT("H14")), NA(), INDIRECT("H14")), "-")</f>
        <v>0</v>
      </c>
    </row>
    <row r="15" spans="1:11">
      <c r="B15" s="13" t="str">
        <f>IF(D15 = "No Bid", IFERROR("Error: Clear values for '" &amp; INDIRECT(ADDRESS(5, (8 + MATCH(TRUE, INDEX(NOT(ISBLANK(H15:J15)), 0, 0), 0) - 1))) &amp; "' in cell " &amp; ADDRESS(ROW(), (8 + MATCH(TRUE, INDEX(NOT(ISBLANK(H15:J15)), 0, 0), 0) - 1), 4) &amp; " or select 'Bid'", "Not Bidding"), IF(D15 = "Bid", IFERROR("Error: Missing value for '" &amp; INDIRECT(ADDRESS(5, (8 + MATCH(TRUE, INDEX(ISBLANK(H15:J15), 0, 0), 0) - 1))) &amp; "' in cell " &amp; ADDRESS(ROW(), (8 + MATCH(TRUE, INDEX(ISBLANK(H15:J15), 0, 0), 0) - 1), 4), "Success: All values provided"), "Error: Invalid Bid/No Bid Decision"))</f>
        <v>0</v>
      </c>
      <c r="C15" s="14">
        <v>3630382</v>
      </c>
      <c r="D15" s="15" t="s">
        <v>28</v>
      </c>
      <c r="E15" s="14" t="s">
        <v>43</v>
      </c>
      <c r="F15" s="16" t="s">
        <v>44</v>
      </c>
      <c r="G15" s="14">
        <v>1</v>
      </c>
      <c r="H15" s="17"/>
      <c r="I15" s="12"/>
      <c r="J15" s="12"/>
      <c r="K15" s="18" t="str">
        <f>IFERROR(IF(ISBLANK(INDIRECT("G15")), NA(), INDIRECT("G15")) * IF(ISBLANK(INDIRECT("H15")), NA(), INDIRECT("H15")), "-")</f>
        <v>0</v>
      </c>
    </row>
    <row r="16" spans="1:11">
      <c r="B16" s="13" t="str">
        <f>IF(D16 = "No Bid", IFERROR("Error: Clear values for '" &amp; INDIRECT(ADDRESS(5, (8 + MATCH(TRUE, INDEX(NOT(ISBLANK(H16:J16)), 0, 0), 0) - 1))) &amp; "' in cell " &amp; ADDRESS(ROW(), (8 + MATCH(TRUE, INDEX(NOT(ISBLANK(H16:J16)), 0, 0), 0) - 1), 4) &amp; " or select 'Bid'", "Not Bidding"), IF(D16 = "Bid", IFERROR("Error: Missing value for '" &amp; INDIRECT(ADDRESS(5, (8 + MATCH(TRUE, INDEX(ISBLANK(H16:J16), 0, 0), 0) - 1))) &amp; "' in cell " &amp; ADDRESS(ROW(), (8 + MATCH(TRUE, INDEX(ISBLANK(H16:J16), 0, 0), 0) - 1), 4), "Success: All values provided"), "Error: Invalid Bid/No Bid Decision"))</f>
        <v>0</v>
      </c>
      <c r="C16" s="14">
        <v>3630383</v>
      </c>
      <c r="D16" s="15" t="s">
        <v>28</v>
      </c>
      <c r="E16" s="14" t="s">
        <v>45</v>
      </c>
      <c r="F16" s="16" t="s">
        <v>46</v>
      </c>
      <c r="G16" s="14">
        <v>11</v>
      </c>
      <c r="H16" s="17"/>
      <c r="I16" s="12"/>
      <c r="J16" s="12"/>
      <c r="K16" s="18" t="str">
        <f>IFERROR(IF(ISBLANK(INDIRECT("G16")), NA(), INDIRECT("G16")) * IF(ISBLANK(INDIRECT("H16")), NA(), INDIRECT("H16")), "-")</f>
        <v>0</v>
      </c>
    </row>
    <row r="17" spans="1:11">
      <c r="B17" s="13" t="str">
        <f>IF(D17 = "No Bid", IFERROR("Error: Clear values for '" &amp; INDIRECT(ADDRESS(5, (8 + MATCH(TRUE, INDEX(NOT(ISBLANK(H17:J17)), 0, 0), 0) - 1))) &amp; "' in cell " &amp; ADDRESS(ROW(), (8 + MATCH(TRUE, INDEX(NOT(ISBLANK(H17:J17)), 0, 0), 0) - 1), 4) &amp; " or select 'Bid'", "Not Bidding"), IF(D17 = "Bid", IFERROR("Error: Missing value for '" &amp; INDIRECT(ADDRESS(5, (8 + MATCH(TRUE, INDEX(ISBLANK(H17:J17), 0, 0), 0) - 1))) &amp; "' in cell " &amp; ADDRESS(ROW(), (8 + MATCH(TRUE, INDEX(ISBLANK(H17:J17), 0, 0), 0) - 1), 4), "Success: All values provided"), "Error: Invalid Bid/No Bid Decision"))</f>
        <v>0</v>
      </c>
      <c r="C17" s="14">
        <v>3630384</v>
      </c>
      <c r="D17" s="15" t="s">
        <v>28</v>
      </c>
      <c r="E17" s="14" t="s">
        <v>47</v>
      </c>
      <c r="F17" s="16" t="s">
        <v>48</v>
      </c>
      <c r="G17" s="14">
        <v>3</v>
      </c>
      <c r="H17" s="17"/>
      <c r="I17" s="12"/>
      <c r="J17" s="12"/>
      <c r="K17" s="18" t="str">
        <f>IFERROR(IF(ISBLANK(INDIRECT("G17")), NA(), INDIRECT("G17")) * IF(ISBLANK(INDIRECT("H17")), NA(), INDIRECT("H17")), "-")</f>
        <v>0</v>
      </c>
    </row>
    <row r="18" spans="1:11">
      <c r="B18" s="13" t="str">
        <f>IF(D18 = "No Bid", IFERROR("Error: Clear values for '" &amp; INDIRECT(ADDRESS(5, (8 + MATCH(TRUE, INDEX(NOT(ISBLANK(H18:J18)), 0, 0), 0) - 1))) &amp; "' in cell " &amp; ADDRESS(ROW(), (8 + MATCH(TRUE, INDEX(NOT(ISBLANK(H18:J18)), 0, 0), 0) - 1), 4) &amp; " or select 'Bid'", "Not Bidding"), IF(D18 = "Bid", IFERROR("Error: Missing value for '" &amp; INDIRECT(ADDRESS(5, (8 + MATCH(TRUE, INDEX(ISBLANK(H18:J18), 0, 0), 0) - 1))) &amp; "' in cell " &amp; ADDRESS(ROW(), (8 + MATCH(TRUE, INDEX(ISBLANK(H18:J18), 0, 0), 0) - 1), 4), "Success: All values provided"), "Error: Invalid Bid/No Bid Decision"))</f>
        <v>0</v>
      </c>
      <c r="C18" s="14">
        <v>3630385</v>
      </c>
      <c r="D18" s="15" t="s">
        <v>28</v>
      </c>
      <c r="E18" s="14" t="s">
        <v>49</v>
      </c>
      <c r="F18" s="16" t="s">
        <v>50</v>
      </c>
      <c r="G18" s="14">
        <v>1</v>
      </c>
      <c r="H18" s="17"/>
      <c r="I18" s="12"/>
      <c r="J18" s="12"/>
      <c r="K18" s="18" t="str">
        <f>IFERROR(IF(ISBLANK(INDIRECT("G18")), NA(), INDIRECT("G18")) * IF(ISBLANK(INDIRECT("H18")), NA(), INDIRECT("H18")), "-")</f>
        <v>0</v>
      </c>
    </row>
    <row r="19" spans="1:11">
      <c r="B19" s="13" t="str">
        <f>IF(D19 = "No Bid", IFERROR("Error: Clear values for '" &amp; INDIRECT(ADDRESS(5, (8 + MATCH(TRUE, INDEX(NOT(ISBLANK(H19:J19)), 0, 0), 0) - 1))) &amp; "' in cell " &amp; ADDRESS(ROW(), (8 + MATCH(TRUE, INDEX(NOT(ISBLANK(H19:J19)), 0, 0), 0) - 1), 4) &amp; " or select 'Bid'", "Not Bidding"), IF(D19 = "Bid", IFERROR("Error: Missing value for '" &amp; INDIRECT(ADDRESS(5, (8 + MATCH(TRUE, INDEX(ISBLANK(H19:J19), 0, 0), 0) - 1))) &amp; "' in cell " &amp; ADDRESS(ROW(), (8 + MATCH(TRUE, INDEX(ISBLANK(H19:J19), 0, 0), 0) - 1), 4), "Success: All values provided"), "Error: Invalid Bid/No Bid Decision"))</f>
        <v>0</v>
      </c>
      <c r="C19" s="14">
        <v>3630386</v>
      </c>
      <c r="D19" s="15" t="s">
        <v>28</v>
      </c>
      <c r="E19" s="14" t="s">
        <v>51</v>
      </c>
      <c r="F19" s="16" t="s">
        <v>52</v>
      </c>
      <c r="G19" s="14">
        <v>1</v>
      </c>
      <c r="H19" s="17"/>
      <c r="I19" s="12"/>
      <c r="J19" s="12"/>
      <c r="K19" s="18" t="str">
        <f>IFERROR(IF(ISBLANK(INDIRECT("G19")), NA(), INDIRECT("G19")) * IF(ISBLANK(INDIRECT("H19")), NA(), INDIRECT("H19")), "-")</f>
        <v>0</v>
      </c>
    </row>
    <row r="20" spans="1:11">
      <c r="B20" s="13" t="str">
        <f>IF(D20 = "No Bid", IFERROR("Error: Clear values for '" &amp; INDIRECT(ADDRESS(5, (8 + MATCH(TRUE, INDEX(NOT(ISBLANK(H20:J20)), 0, 0), 0) - 1))) &amp; "' in cell " &amp; ADDRESS(ROW(), (8 + MATCH(TRUE, INDEX(NOT(ISBLANK(H20:J20)), 0, 0), 0) - 1), 4) &amp; " or select 'Bid'", "Not Bidding"), IF(D20 = "Bid", IFERROR("Error: Missing value for '" &amp; INDIRECT(ADDRESS(5, (8 + MATCH(TRUE, INDEX(ISBLANK(H20:J20), 0, 0), 0) - 1))) &amp; "' in cell " &amp; ADDRESS(ROW(), (8 + MATCH(TRUE, INDEX(ISBLANK(H20:J20), 0, 0), 0) - 1), 4), "Success: All values provided"), "Error: Invalid Bid/No Bid Decision"))</f>
        <v>0</v>
      </c>
      <c r="C20" s="14">
        <v>3630387</v>
      </c>
      <c r="D20" s="15" t="s">
        <v>28</v>
      </c>
      <c r="E20" s="14" t="s">
        <v>53</v>
      </c>
      <c r="F20" s="16" t="s">
        <v>54</v>
      </c>
      <c r="G20" s="14">
        <v>1</v>
      </c>
      <c r="H20" s="17"/>
      <c r="I20" s="12"/>
      <c r="J20" s="12"/>
      <c r="K20" s="18" t="str">
        <f>IFERROR(IF(ISBLANK(INDIRECT("G20")), NA(), INDIRECT("G20")) * IF(ISBLANK(INDIRECT("H20")), NA(), INDIRECT("H20")), "-")</f>
        <v>0</v>
      </c>
    </row>
    <row r="21" spans="1:11">
      <c r="B21" s="13" t="str">
        <f>IF(D21 = "No Bid", IFERROR("Error: Clear values for '" &amp; INDIRECT(ADDRESS(5, (8 + MATCH(TRUE, INDEX(NOT(ISBLANK(H21:J21)), 0, 0), 0) - 1))) &amp; "' in cell " &amp; ADDRESS(ROW(), (8 + MATCH(TRUE, INDEX(NOT(ISBLANK(H21:J21)), 0, 0), 0) - 1), 4) &amp; " or select 'Bid'", "Not Bidding"), IF(D21 = "Bid", IFERROR("Error: Missing value for '" &amp; INDIRECT(ADDRESS(5, (8 + MATCH(TRUE, INDEX(ISBLANK(H21:J21), 0, 0), 0) - 1))) &amp; "' in cell " &amp; ADDRESS(ROW(), (8 + MATCH(TRUE, INDEX(ISBLANK(H21:J21), 0, 0), 0) - 1), 4), "Success: All values provided"), "Error: Invalid Bid/No Bid Decision"))</f>
        <v>0</v>
      </c>
      <c r="C21" s="14">
        <v>3630388</v>
      </c>
      <c r="D21" s="15" t="s">
        <v>28</v>
      </c>
      <c r="E21" s="14" t="s">
        <v>55</v>
      </c>
      <c r="F21" s="16" t="s">
        <v>56</v>
      </c>
      <c r="G21" s="14">
        <v>1</v>
      </c>
      <c r="H21" s="17"/>
      <c r="I21" s="12"/>
      <c r="J21" s="12"/>
      <c r="K21" s="18" t="str">
        <f>IFERROR(IF(ISBLANK(INDIRECT("G21")), NA(), INDIRECT("G21")) * IF(ISBLANK(INDIRECT("H21")), NA(), INDIRECT("H21")), "-")</f>
        <v>0</v>
      </c>
    </row>
    <row r="22" spans="1:11">
      <c r="B22" s="13" t="str">
        <f>IF(D22 = "No Bid", IFERROR("Error: Clear values for '" &amp; INDIRECT(ADDRESS(5, (8 + MATCH(TRUE, INDEX(NOT(ISBLANK(H22:J22)), 0, 0), 0) - 1))) &amp; "' in cell " &amp; ADDRESS(ROW(), (8 + MATCH(TRUE, INDEX(NOT(ISBLANK(H22:J22)), 0, 0), 0) - 1), 4) &amp; " or select 'Bid'", "Not Bidding"), IF(D22 = "Bid", IFERROR("Error: Missing value for '" &amp; INDIRECT(ADDRESS(5, (8 + MATCH(TRUE, INDEX(ISBLANK(H22:J22), 0, 0), 0) - 1))) &amp; "' in cell " &amp; ADDRESS(ROW(), (8 + MATCH(TRUE, INDEX(ISBLANK(H22:J22), 0, 0), 0) - 1), 4), "Success: All values provided"), "Error: Invalid Bid/No Bid Decision"))</f>
        <v>0</v>
      </c>
      <c r="C22" s="14">
        <v>3630389</v>
      </c>
      <c r="D22" s="15" t="s">
        <v>28</v>
      </c>
      <c r="E22" s="14" t="s">
        <v>57</v>
      </c>
      <c r="F22" s="16" t="s">
        <v>58</v>
      </c>
      <c r="G22" s="14">
        <v>1</v>
      </c>
      <c r="H22" s="17"/>
      <c r="I22" s="12"/>
      <c r="J22" s="12"/>
      <c r="K22" s="18" t="str">
        <f>IFERROR(IF(ISBLANK(INDIRECT("G22")), NA(), INDIRECT("G22")) * IF(ISBLANK(INDIRECT("H22")), NA(), INDIRECT("H22")), "-")</f>
        <v>0</v>
      </c>
    </row>
    <row r="23" spans="1:11">
      <c r="B23" s="13" t="str">
        <f>IF(D23 = "No Bid", IFERROR("Error: Clear values for '" &amp; INDIRECT(ADDRESS(5, (8 + MATCH(TRUE, INDEX(NOT(ISBLANK(H23:J23)), 0, 0), 0) - 1))) &amp; "' in cell " &amp; ADDRESS(ROW(), (8 + MATCH(TRUE, INDEX(NOT(ISBLANK(H23:J23)), 0, 0), 0) - 1), 4) &amp; " or select 'Bid'", "Not Bidding"), IF(D23 = "Bid", IFERROR("Error: Missing value for '" &amp; INDIRECT(ADDRESS(5, (8 + MATCH(TRUE, INDEX(ISBLANK(H23:J23), 0, 0), 0) - 1))) &amp; "' in cell " &amp; ADDRESS(ROW(), (8 + MATCH(TRUE, INDEX(ISBLANK(H23:J23), 0, 0), 0) - 1), 4), "Success: All values provided"), "Error: Invalid Bid/No Bid Decision"))</f>
        <v>0</v>
      </c>
      <c r="C23" s="14">
        <v>3630445</v>
      </c>
      <c r="D23" s="15" t="s">
        <v>28</v>
      </c>
      <c r="E23" s="14" t="s">
        <v>59</v>
      </c>
      <c r="F23" s="16" t="s">
        <v>60</v>
      </c>
      <c r="G23" s="14">
        <v>1</v>
      </c>
      <c r="H23" s="17"/>
      <c r="I23" s="12"/>
      <c r="J23" s="12"/>
      <c r="K23" s="18" t="str">
        <f>IFERROR(IF(ISBLANK(INDIRECT("G23")), NA(), INDIRECT("G23")) * IF(ISBLANK(INDIRECT("H23")), NA(), INDIRECT("H23")), "-")</f>
        <v>0</v>
      </c>
    </row>
    <row r="24" spans="1:11">
      <c r="B24" s="13" t="str">
        <f>IF(D24 = "No Bid", IFERROR("Error: Clear values for '" &amp; INDIRECT(ADDRESS(5, (8 + MATCH(TRUE, INDEX(NOT(ISBLANK(H24:J24)), 0, 0), 0) - 1))) &amp; "' in cell " &amp; ADDRESS(ROW(), (8 + MATCH(TRUE, INDEX(NOT(ISBLANK(H24:J24)), 0, 0), 0) - 1), 4) &amp; " or select 'Bid'", "Not Bidding"), IF(D24 = "Bid", IFERROR("Error: Missing value for '" &amp; INDIRECT(ADDRESS(5, (8 + MATCH(TRUE, INDEX(ISBLANK(H24:J24), 0, 0), 0) - 1))) &amp; "' in cell " &amp; ADDRESS(ROW(), (8 + MATCH(TRUE, INDEX(ISBLANK(H24:J24), 0, 0), 0) - 1), 4), "Success: All values provided"), "Error: Invalid Bid/No Bid Decision"))</f>
        <v>0</v>
      </c>
      <c r="C24" s="14">
        <v>3630451</v>
      </c>
      <c r="D24" s="15" t="s">
        <v>28</v>
      </c>
      <c r="E24" s="14" t="s">
        <v>61</v>
      </c>
      <c r="F24" s="16" t="s">
        <v>62</v>
      </c>
      <c r="G24" s="14">
        <v>1</v>
      </c>
      <c r="H24" s="17"/>
      <c r="I24" s="12"/>
      <c r="J24" s="12"/>
      <c r="K24" s="18" t="str">
        <f>IFERROR(IF(ISBLANK(INDIRECT("G24")), NA(), INDIRECT("G24")) * IF(ISBLANK(INDIRECT("H24")), NA(), INDIRECT("H24")), "-")</f>
        <v>0</v>
      </c>
    </row>
    <row r="25" spans="1:11" customHeight="1" ht="50">
      <c r="B25" s="7" t="s">
        <v>63</v>
      </c>
      <c r="C25" s="19"/>
      <c r="D25" s="19"/>
      <c r="E25" s="19"/>
      <c r="F25" s="19"/>
      <c r="G25" s="19"/>
      <c r="H25" s="20"/>
      <c r="I25" s="19"/>
      <c r="J25" s="19"/>
      <c r="K25" s="20" t="str">
        <f>SUM(K8:K24)</f>
        <v>0</v>
      </c>
    </row>
    <row r="27" spans="1:11" customHeight="1" ht="50">
      <c r="B27" s="11" t="s">
        <v>64</v>
      </c>
      <c r="C27" s="1"/>
      <c r="D27" s="1"/>
      <c r="E27" s="1"/>
      <c r="F27" s="1"/>
      <c r="G27" s="1"/>
      <c r="H27" s="1"/>
      <c r="I27" s="1"/>
      <c r="J27" s="1"/>
      <c r="K27" s="1"/>
    </row>
    <row r="28" spans="1:11">
      <c r="B28" s="13" t="str">
        <f>IF(D28 = "No Bid", IFERROR("Error: Clear values for '" &amp; INDIRECT(ADDRESS(5, (8 + MATCH(TRUE, INDEX(NOT(ISBLANK(H28:J28)), 0, 0), 0) - 1))) &amp; "' in cell " &amp; ADDRESS(ROW(), (8 + MATCH(TRUE, INDEX(NOT(ISBLANK(H28:J28)), 0, 0), 0) - 1), 4) &amp; " or select 'Bid'", "Not Bidding"), IF(D28 = "Bid", IFERROR("Error: Missing value for '" &amp; INDIRECT(ADDRESS(5, (8 + MATCH(TRUE, INDEX(ISBLANK(H28:J28), 0, 0), 0) - 1))) &amp; "' in cell " &amp; ADDRESS(ROW(), (8 + MATCH(TRUE, INDEX(ISBLANK(H28:J28), 0, 0), 0) - 1), 4), "Success: All values provided"), "Error: Invalid Bid/No Bid Decision"))</f>
        <v>0</v>
      </c>
      <c r="C28" s="14">
        <v>3630390</v>
      </c>
      <c r="D28" s="15" t="s">
        <v>28</v>
      </c>
      <c r="E28" s="14" t="s">
        <v>65</v>
      </c>
      <c r="F28" s="16" t="s">
        <v>34</v>
      </c>
      <c r="G28" s="14">
        <v>16</v>
      </c>
      <c r="H28" s="17"/>
      <c r="I28" s="12"/>
      <c r="J28" s="12"/>
      <c r="K28" s="18" t="str">
        <f>IFERROR(IF(ISBLANK(INDIRECT("G28")), NA(), INDIRECT("G28")) * IF(ISBLANK(INDIRECT("H28")), NA(), INDIRECT("H28")), "-")</f>
        <v>0</v>
      </c>
    </row>
    <row r="29" spans="1:11">
      <c r="B29" s="13" t="str">
        <f>IF(D29 = "No Bid", IFERROR("Error: Clear values for '" &amp; INDIRECT(ADDRESS(5, (8 + MATCH(TRUE, INDEX(NOT(ISBLANK(H29:J29)), 0, 0), 0) - 1))) &amp; "' in cell " &amp; ADDRESS(ROW(), (8 + MATCH(TRUE, INDEX(NOT(ISBLANK(H29:J29)), 0, 0), 0) - 1), 4) &amp; " or select 'Bid'", "Not Bidding"), IF(D29 = "Bid", IFERROR("Error: Missing value for '" &amp; INDIRECT(ADDRESS(5, (8 + MATCH(TRUE, INDEX(ISBLANK(H29:J29), 0, 0), 0) - 1))) &amp; "' in cell " &amp; ADDRESS(ROW(), (8 + MATCH(TRUE, INDEX(ISBLANK(H29:J29), 0, 0), 0) - 1), 4), "Success: All values provided"), "Error: Invalid Bid/No Bid Decision"))</f>
        <v>0</v>
      </c>
      <c r="C29" s="14">
        <v>3630391</v>
      </c>
      <c r="D29" s="15" t="s">
        <v>28</v>
      </c>
      <c r="E29" s="14" t="s">
        <v>66</v>
      </c>
      <c r="F29" s="16" t="s">
        <v>67</v>
      </c>
      <c r="G29" s="14">
        <v>1</v>
      </c>
      <c r="H29" s="17"/>
      <c r="I29" s="12"/>
      <c r="J29" s="12"/>
      <c r="K29" s="18" t="str">
        <f>IFERROR(IF(ISBLANK(INDIRECT("G29")), NA(), INDIRECT("G29")) * IF(ISBLANK(INDIRECT("H29")), NA(), INDIRECT("H29")), "-")</f>
        <v>0</v>
      </c>
    </row>
    <row r="30" spans="1:11">
      <c r="B30" s="13" t="str">
        <f>IF(D30 = "No Bid", IFERROR("Error: Clear values for '" &amp; INDIRECT(ADDRESS(5, (8 + MATCH(TRUE, INDEX(NOT(ISBLANK(H30:J30)), 0, 0), 0) - 1))) &amp; "' in cell " &amp; ADDRESS(ROW(), (8 + MATCH(TRUE, INDEX(NOT(ISBLANK(H30:J30)), 0, 0), 0) - 1), 4) &amp; " or select 'Bid'", "Not Bidding"), IF(D30 = "Bid", IFERROR("Error: Missing value for '" &amp; INDIRECT(ADDRESS(5, (8 + MATCH(TRUE, INDEX(ISBLANK(H30:J30), 0, 0), 0) - 1))) &amp; "' in cell " &amp; ADDRESS(ROW(), (8 + MATCH(TRUE, INDEX(ISBLANK(H30:J30), 0, 0), 0) - 1), 4), "Success: All values provided"), "Error: Invalid Bid/No Bid Decision"))</f>
        <v>0</v>
      </c>
      <c r="C30" s="14">
        <v>3630392</v>
      </c>
      <c r="D30" s="15" t="s">
        <v>28</v>
      </c>
      <c r="E30" s="14" t="s">
        <v>68</v>
      </c>
      <c r="F30" s="16" t="s">
        <v>69</v>
      </c>
      <c r="G30" s="14">
        <v>10</v>
      </c>
      <c r="H30" s="17"/>
      <c r="I30" s="12"/>
      <c r="J30" s="12"/>
      <c r="K30" s="18" t="str">
        <f>IFERROR(IF(ISBLANK(INDIRECT("G30")), NA(), INDIRECT("G30")) * IF(ISBLANK(INDIRECT("H30")), NA(), INDIRECT("H30")), "-")</f>
        <v>0</v>
      </c>
    </row>
    <row r="31" spans="1:11">
      <c r="B31" s="13" t="str">
        <f>IF(D31 = "No Bid", IFERROR("Error: Clear values for '" &amp; INDIRECT(ADDRESS(5, (8 + MATCH(TRUE, INDEX(NOT(ISBLANK(H31:J31)), 0, 0), 0) - 1))) &amp; "' in cell " &amp; ADDRESS(ROW(), (8 + MATCH(TRUE, INDEX(NOT(ISBLANK(H31:J31)), 0, 0), 0) - 1), 4) &amp; " or select 'Bid'", "Not Bidding"), IF(D31 = "Bid", IFERROR("Error: Missing value for '" &amp; INDIRECT(ADDRESS(5, (8 + MATCH(TRUE, INDEX(ISBLANK(H31:J31), 0, 0), 0) - 1))) &amp; "' in cell " &amp; ADDRESS(ROW(), (8 + MATCH(TRUE, INDEX(ISBLANK(H31:J31), 0, 0), 0) - 1), 4), "Success: All values provided"), "Error: Invalid Bid/No Bid Decision"))</f>
        <v>0</v>
      </c>
      <c r="C31" s="14">
        <v>3630393</v>
      </c>
      <c r="D31" s="15" t="s">
        <v>28</v>
      </c>
      <c r="E31" s="14" t="s">
        <v>70</v>
      </c>
      <c r="F31" s="16" t="s">
        <v>71</v>
      </c>
      <c r="G31" s="14">
        <v>5</v>
      </c>
      <c r="H31" s="17"/>
      <c r="I31" s="12"/>
      <c r="J31" s="12"/>
      <c r="K31" s="18" t="str">
        <f>IFERROR(IF(ISBLANK(INDIRECT("G31")), NA(), INDIRECT("G31")) * IF(ISBLANK(INDIRECT("H31")), NA(), INDIRECT("H31")), "-")</f>
        <v>0</v>
      </c>
    </row>
    <row r="32" spans="1:11">
      <c r="B32" s="13" t="str">
        <f>IF(D32 = "No Bid", IFERROR("Error: Clear values for '" &amp; INDIRECT(ADDRESS(5, (8 + MATCH(TRUE, INDEX(NOT(ISBLANK(H32:J32)), 0, 0), 0) - 1))) &amp; "' in cell " &amp; ADDRESS(ROW(), (8 + MATCH(TRUE, INDEX(NOT(ISBLANK(H32:J32)), 0, 0), 0) - 1), 4) &amp; " or select 'Bid'", "Not Bidding"), IF(D32 = "Bid", IFERROR("Error: Missing value for '" &amp; INDIRECT(ADDRESS(5, (8 + MATCH(TRUE, INDEX(ISBLANK(H32:J32), 0, 0), 0) - 1))) &amp; "' in cell " &amp; ADDRESS(ROW(), (8 + MATCH(TRUE, INDEX(ISBLANK(H32:J32), 0, 0), 0) - 1), 4), "Success: All values provided"), "Error: Invalid Bid/No Bid Decision"))</f>
        <v>0</v>
      </c>
      <c r="C32" s="14">
        <v>3630394</v>
      </c>
      <c r="D32" s="15" t="s">
        <v>28</v>
      </c>
      <c r="E32" s="14" t="s">
        <v>72</v>
      </c>
      <c r="F32" s="16" t="s">
        <v>50</v>
      </c>
      <c r="G32" s="14">
        <v>32</v>
      </c>
      <c r="H32" s="17"/>
      <c r="I32" s="12"/>
      <c r="J32" s="12"/>
      <c r="K32" s="18" t="str">
        <f>IFERROR(IF(ISBLANK(INDIRECT("G32")), NA(), INDIRECT("G32")) * IF(ISBLANK(INDIRECT("H32")), NA(), INDIRECT("H32")), "-")</f>
        <v>0</v>
      </c>
    </row>
    <row r="33" spans="1:11">
      <c r="B33" s="13" t="str">
        <f>IF(D33 = "No Bid", IFERROR("Error: Clear values for '" &amp; INDIRECT(ADDRESS(5, (8 + MATCH(TRUE, INDEX(NOT(ISBLANK(H33:J33)), 0, 0), 0) - 1))) &amp; "' in cell " &amp; ADDRESS(ROW(), (8 + MATCH(TRUE, INDEX(NOT(ISBLANK(H33:J33)), 0, 0), 0) - 1), 4) &amp; " or select 'Bid'", "Not Bidding"), IF(D33 = "Bid", IFERROR("Error: Missing value for '" &amp; INDIRECT(ADDRESS(5, (8 + MATCH(TRUE, INDEX(ISBLANK(H33:J33), 0, 0), 0) - 1))) &amp; "' in cell " &amp; ADDRESS(ROW(), (8 + MATCH(TRUE, INDEX(ISBLANK(H33:J33), 0, 0), 0) - 1), 4), "Success: All values provided"), "Error: Invalid Bid/No Bid Decision"))</f>
        <v>0</v>
      </c>
      <c r="C33" s="14">
        <v>3630395</v>
      </c>
      <c r="D33" s="15" t="s">
        <v>28</v>
      </c>
      <c r="E33" s="14" t="s">
        <v>73</v>
      </c>
      <c r="F33" s="16" t="s">
        <v>52</v>
      </c>
      <c r="G33" s="14">
        <v>1</v>
      </c>
      <c r="H33" s="17"/>
      <c r="I33" s="12"/>
      <c r="J33" s="12"/>
      <c r="K33" s="18" t="str">
        <f>IFERROR(IF(ISBLANK(INDIRECT("G33")), NA(), INDIRECT("G33")) * IF(ISBLANK(INDIRECT("H33")), NA(), INDIRECT("H33")), "-")</f>
        <v>0</v>
      </c>
    </row>
    <row r="34" spans="1:11">
      <c r="B34" s="13" t="str">
        <f>IF(D34 = "No Bid", IFERROR("Error: Clear values for '" &amp; INDIRECT(ADDRESS(5, (8 + MATCH(TRUE, INDEX(NOT(ISBLANK(H34:J34)), 0, 0), 0) - 1))) &amp; "' in cell " &amp; ADDRESS(ROW(), (8 + MATCH(TRUE, INDEX(NOT(ISBLANK(H34:J34)), 0, 0), 0) - 1), 4) &amp; " or select 'Bid'", "Not Bidding"), IF(D34 = "Bid", IFERROR("Error: Missing value for '" &amp; INDIRECT(ADDRESS(5, (8 + MATCH(TRUE, INDEX(ISBLANK(H34:J34), 0, 0), 0) - 1))) &amp; "' in cell " &amp; ADDRESS(ROW(), (8 + MATCH(TRUE, INDEX(ISBLANK(H34:J34), 0, 0), 0) - 1), 4), "Success: All values provided"), "Error: Invalid Bid/No Bid Decision"))</f>
        <v>0</v>
      </c>
      <c r="C34" s="14">
        <v>3630396</v>
      </c>
      <c r="D34" s="15" t="s">
        <v>28</v>
      </c>
      <c r="E34" s="14" t="s">
        <v>74</v>
      </c>
      <c r="F34" s="16" t="s">
        <v>54</v>
      </c>
      <c r="G34" s="14">
        <v>1</v>
      </c>
      <c r="H34" s="17"/>
      <c r="I34" s="12"/>
      <c r="J34" s="12"/>
      <c r="K34" s="18" t="str">
        <f>IFERROR(IF(ISBLANK(INDIRECT("G34")), NA(), INDIRECT("G34")) * IF(ISBLANK(INDIRECT("H34")), NA(), INDIRECT("H34")), "-")</f>
        <v>0</v>
      </c>
    </row>
    <row r="35" spans="1:11">
      <c r="B35" s="13" t="str">
        <f>IF(D35 = "No Bid", IFERROR("Error: Clear values for '" &amp; INDIRECT(ADDRESS(5, (8 + MATCH(TRUE, INDEX(NOT(ISBLANK(H35:J35)), 0, 0), 0) - 1))) &amp; "' in cell " &amp; ADDRESS(ROW(), (8 + MATCH(TRUE, INDEX(NOT(ISBLANK(H35:J35)), 0, 0), 0) - 1), 4) &amp; " or select 'Bid'", "Not Bidding"), IF(D35 = "Bid", IFERROR("Error: Missing value for '" &amp; INDIRECT(ADDRESS(5, (8 + MATCH(TRUE, INDEX(ISBLANK(H35:J35), 0, 0), 0) - 1))) &amp; "' in cell " &amp; ADDRESS(ROW(), (8 + MATCH(TRUE, INDEX(ISBLANK(H35:J35), 0, 0), 0) - 1), 4), "Success: All values provided"), "Error: Invalid Bid/No Bid Decision"))</f>
        <v>0</v>
      </c>
      <c r="C35" s="14">
        <v>3630397</v>
      </c>
      <c r="D35" s="15" t="s">
        <v>28</v>
      </c>
      <c r="E35" s="14" t="s">
        <v>75</v>
      </c>
      <c r="F35" s="16" t="s">
        <v>56</v>
      </c>
      <c r="G35" s="14">
        <v>1</v>
      </c>
      <c r="H35" s="17"/>
      <c r="I35" s="12"/>
      <c r="J35" s="12"/>
      <c r="K35" s="18" t="str">
        <f>IFERROR(IF(ISBLANK(INDIRECT("G35")), NA(), INDIRECT("G35")) * IF(ISBLANK(INDIRECT("H35")), NA(), INDIRECT("H35")), "-")</f>
        <v>0</v>
      </c>
    </row>
    <row r="36" spans="1:11">
      <c r="B36" s="13" t="str">
        <f>IF(D36 = "No Bid", IFERROR("Error: Clear values for '" &amp; INDIRECT(ADDRESS(5, (8 + MATCH(TRUE, INDEX(NOT(ISBLANK(H36:J36)), 0, 0), 0) - 1))) &amp; "' in cell " &amp; ADDRESS(ROW(), (8 + MATCH(TRUE, INDEX(NOT(ISBLANK(H36:J36)), 0, 0), 0) - 1), 4) &amp; " or select 'Bid'", "Not Bidding"), IF(D36 = "Bid", IFERROR("Error: Missing value for '" &amp; INDIRECT(ADDRESS(5, (8 + MATCH(TRUE, INDEX(ISBLANK(H36:J36), 0, 0), 0) - 1))) &amp; "' in cell " &amp; ADDRESS(ROW(), (8 + MATCH(TRUE, INDEX(ISBLANK(H36:J36), 0, 0), 0) - 1), 4), "Success: All values provided"), "Error: Invalid Bid/No Bid Decision"))</f>
        <v>0</v>
      </c>
      <c r="C36" s="14">
        <v>3630398</v>
      </c>
      <c r="D36" s="15" t="s">
        <v>28</v>
      </c>
      <c r="E36" s="14" t="s">
        <v>76</v>
      </c>
      <c r="F36" s="16" t="s">
        <v>58</v>
      </c>
      <c r="G36" s="14">
        <v>1</v>
      </c>
      <c r="H36" s="17"/>
      <c r="I36" s="12"/>
      <c r="J36" s="12"/>
      <c r="K36" s="18" t="str">
        <f>IFERROR(IF(ISBLANK(INDIRECT("G36")), NA(), INDIRECT("G36")) * IF(ISBLANK(INDIRECT("H36")), NA(), INDIRECT("H36")), "-")</f>
        <v>0</v>
      </c>
    </row>
    <row r="37" spans="1:11">
      <c r="B37" s="13" t="str">
        <f>IF(D37 = "No Bid", IFERROR("Error: Clear values for '" &amp; INDIRECT(ADDRESS(5, (8 + MATCH(TRUE, INDEX(NOT(ISBLANK(H37:J37)), 0, 0), 0) - 1))) &amp; "' in cell " &amp; ADDRESS(ROW(), (8 + MATCH(TRUE, INDEX(NOT(ISBLANK(H37:J37)), 0, 0), 0) - 1), 4) &amp; " or select 'Bid'", "Not Bidding"), IF(D37 = "Bid", IFERROR("Error: Missing value for '" &amp; INDIRECT(ADDRESS(5, (8 + MATCH(TRUE, INDEX(ISBLANK(H37:J37), 0, 0), 0) - 1))) &amp; "' in cell " &amp; ADDRESS(ROW(), (8 + MATCH(TRUE, INDEX(ISBLANK(H37:J37), 0, 0), 0) - 1), 4), "Success: All values provided"), "Error: Invalid Bid/No Bid Decision"))</f>
        <v>0</v>
      </c>
      <c r="C37" s="14">
        <v>3630446</v>
      </c>
      <c r="D37" s="15" t="s">
        <v>28</v>
      </c>
      <c r="E37" s="14" t="s">
        <v>77</v>
      </c>
      <c r="F37" s="16" t="s">
        <v>60</v>
      </c>
      <c r="G37" s="14">
        <v>1</v>
      </c>
      <c r="H37" s="17"/>
      <c r="I37" s="12"/>
      <c r="J37" s="12"/>
      <c r="K37" s="18" t="str">
        <f>IFERROR(IF(ISBLANK(INDIRECT("G37")), NA(), INDIRECT("G37")) * IF(ISBLANK(INDIRECT("H37")), NA(), INDIRECT("H37")), "-")</f>
        <v>0</v>
      </c>
    </row>
    <row r="38" spans="1:11">
      <c r="B38" s="13" t="str">
        <f>IF(D38 = "No Bid", IFERROR("Error: Clear values for '" &amp; INDIRECT(ADDRESS(5, (8 + MATCH(TRUE, INDEX(NOT(ISBLANK(H38:J38)), 0, 0), 0) - 1))) &amp; "' in cell " &amp; ADDRESS(ROW(), (8 + MATCH(TRUE, INDEX(NOT(ISBLANK(H38:J38)), 0, 0), 0) - 1), 4) &amp; " or select 'Bid'", "Not Bidding"), IF(D38 = "Bid", IFERROR("Error: Missing value for '" &amp; INDIRECT(ADDRESS(5, (8 + MATCH(TRUE, INDEX(ISBLANK(H38:J38), 0, 0), 0) - 1))) &amp; "' in cell " &amp; ADDRESS(ROW(), (8 + MATCH(TRUE, INDEX(ISBLANK(H38:J38), 0, 0), 0) - 1), 4), "Success: All values provided"), "Error: Invalid Bid/No Bid Decision"))</f>
        <v>0</v>
      </c>
      <c r="C38" s="14">
        <v>3630452</v>
      </c>
      <c r="D38" s="15" t="s">
        <v>28</v>
      </c>
      <c r="E38" s="14" t="s">
        <v>78</v>
      </c>
      <c r="F38" s="16" t="s">
        <v>62</v>
      </c>
      <c r="G38" s="14">
        <v>1</v>
      </c>
      <c r="H38" s="17"/>
      <c r="I38" s="12"/>
      <c r="J38" s="12"/>
      <c r="K38" s="18" t="str">
        <f>IFERROR(IF(ISBLANK(INDIRECT("G38")), NA(), INDIRECT("G38")) * IF(ISBLANK(INDIRECT("H38")), NA(), INDIRECT("H38")), "-")</f>
        <v>0</v>
      </c>
    </row>
    <row r="39" spans="1:11" customHeight="1" ht="50">
      <c r="B39" s="7" t="s">
        <v>63</v>
      </c>
      <c r="C39" s="19"/>
      <c r="D39" s="19"/>
      <c r="E39" s="19"/>
      <c r="F39" s="19"/>
      <c r="G39" s="19"/>
      <c r="H39" s="20"/>
      <c r="I39" s="19"/>
      <c r="J39" s="19"/>
      <c r="K39" s="20" t="str">
        <f>SUM(K28:K38)</f>
        <v>0</v>
      </c>
    </row>
    <row r="41" spans="1:11" customHeight="1" ht="50">
      <c r="B41" s="11" t="s">
        <v>79</v>
      </c>
      <c r="C41" s="1"/>
      <c r="D41" s="1"/>
      <c r="E41" s="1"/>
      <c r="F41" s="1"/>
      <c r="G41" s="1"/>
      <c r="H41" s="1"/>
      <c r="I41" s="1"/>
      <c r="J41" s="1"/>
      <c r="K41" s="1"/>
    </row>
    <row r="42" spans="1:11">
      <c r="B42" s="13" t="str">
        <f>IF(D42 = "No Bid", IFERROR("Error: Clear values for '" &amp; INDIRECT(ADDRESS(5, (8 + MATCH(TRUE, INDEX(NOT(ISBLANK(H42:J42)), 0, 0), 0) - 1))) &amp; "' in cell " &amp; ADDRESS(ROW(), (8 + MATCH(TRUE, INDEX(NOT(ISBLANK(H42:J42)), 0, 0), 0) - 1), 4) &amp; " or select 'Bid'", "Not Bidding"), IF(D42 = "Bid", IFERROR("Error: Missing value for '" &amp; INDIRECT(ADDRESS(5, (8 + MATCH(TRUE, INDEX(ISBLANK(H42:J42), 0, 0), 0) - 1))) &amp; "' in cell " &amp; ADDRESS(ROW(), (8 + MATCH(TRUE, INDEX(ISBLANK(H42:J42), 0, 0), 0) - 1), 4), "Success: All values provided"), "Error: Invalid Bid/No Bid Decision"))</f>
        <v>0</v>
      </c>
      <c r="C42" s="14">
        <v>3630399</v>
      </c>
      <c r="D42" s="15" t="s">
        <v>28</v>
      </c>
      <c r="E42" s="14" t="s">
        <v>80</v>
      </c>
      <c r="F42" s="16" t="s">
        <v>34</v>
      </c>
      <c r="G42" s="14">
        <v>11</v>
      </c>
      <c r="H42" s="17"/>
      <c r="I42" s="12"/>
      <c r="J42" s="12"/>
      <c r="K42" s="18" t="str">
        <f>IFERROR(IF(ISBLANK(INDIRECT("G42")), NA(), INDIRECT("G42")) * IF(ISBLANK(INDIRECT("H42")), NA(), INDIRECT("H42")), "-")</f>
        <v>0</v>
      </c>
    </row>
    <row r="43" spans="1:11">
      <c r="B43" s="13" t="str">
        <f>IF(D43 = "No Bid", IFERROR("Error: Clear values for '" &amp; INDIRECT(ADDRESS(5, (8 + MATCH(TRUE, INDEX(NOT(ISBLANK(H43:J43)), 0, 0), 0) - 1))) &amp; "' in cell " &amp; ADDRESS(ROW(), (8 + MATCH(TRUE, INDEX(NOT(ISBLANK(H43:J43)), 0, 0), 0) - 1), 4) &amp; " or select 'Bid'", "Not Bidding"), IF(D43 = "Bid", IFERROR("Error: Missing value for '" &amp; INDIRECT(ADDRESS(5, (8 + MATCH(TRUE, INDEX(ISBLANK(H43:J43), 0, 0), 0) - 1))) &amp; "' in cell " &amp; ADDRESS(ROW(), (8 + MATCH(TRUE, INDEX(ISBLANK(H43:J43), 0, 0), 0) - 1), 4), "Success: All values provided"), "Error: Invalid Bid/No Bid Decision"))</f>
        <v>0</v>
      </c>
      <c r="C43" s="14">
        <v>3630400</v>
      </c>
      <c r="D43" s="15" t="s">
        <v>28</v>
      </c>
      <c r="E43" s="14" t="s">
        <v>81</v>
      </c>
      <c r="F43" s="16" t="s">
        <v>38</v>
      </c>
      <c r="G43" s="14">
        <v>1</v>
      </c>
      <c r="H43" s="17"/>
      <c r="I43" s="12"/>
      <c r="J43" s="12"/>
      <c r="K43" s="18" t="str">
        <f>IFERROR(IF(ISBLANK(INDIRECT("G43")), NA(), INDIRECT("G43")) * IF(ISBLANK(INDIRECT("H43")), NA(), INDIRECT("H43")), "-")</f>
        <v>0</v>
      </c>
    </row>
    <row r="44" spans="1:11">
      <c r="B44" s="13" t="str">
        <f>IF(D44 = "No Bid", IFERROR("Error: Clear values for '" &amp; INDIRECT(ADDRESS(5, (8 + MATCH(TRUE, INDEX(NOT(ISBLANK(H44:J44)), 0, 0), 0) - 1))) &amp; "' in cell " &amp; ADDRESS(ROW(), (8 + MATCH(TRUE, INDEX(NOT(ISBLANK(H44:J44)), 0, 0), 0) - 1), 4) &amp; " or select 'Bid'", "Not Bidding"), IF(D44 = "Bid", IFERROR("Error: Missing value for '" &amp; INDIRECT(ADDRESS(5, (8 + MATCH(TRUE, INDEX(ISBLANK(H44:J44), 0, 0), 0) - 1))) &amp; "' in cell " &amp; ADDRESS(ROW(), (8 + MATCH(TRUE, INDEX(ISBLANK(H44:J44), 0, 0), 0) - 1), 4), "Success: All values provided"), "Error: Invalid Bid/No Bid Decision"))</f>
        <v>0</v>
      </c>
      <c r="C44" s="14">
        <v>3630401</v>
      </c>
      <c r="D44" s="15" t="s">
        <v>28</v>
      </c>
      <c r="E44" s="14" t="s">
        <v>82</v>
      </c>
      <c r="F44" s="16" t="s">
        <v>67</v>
      </c>
      <c r="G44" s="14">
        <v>1</v>
      </c>
      <c r="H44" s="17"/>
      <c r="I44" s="12"/>
      <c r="J44" s="12"/>
      <c r="K44" s="18" t="str">
        <f>IFERROR(IF(ISBLANK(INDIRECT("G44")), NA(), INDIRECT("G44")) * IF(ISBLANK(INDIRECT("H44")), NA(), INDIRECT("H44")), "-")</f>
        <v>0</v>
      </c>
    </row>
    <row r="45" spans="1:11">
      <c r="B45" s="13" t="str">
        <f>IF(D45 = "No Bid", IFERROR("Error: Clear values for '" &amp; INDIRECT(ADDRESS(5, (8 + MATCH(TRUE, INDEX(NOT(ISBLANK(H45:J45)), 0, 0), 0) - 1))) &amp; "' in cell " &amp; ADDRESS(ROW(), (8 + MATCH(TRUE, INDEX(NOT(ISBLANK(H45:J45)), 0, 0), 0) - 1), 4) &amp; " or select 'Bid'", "Not Bidding"), IF(D45 = "Bid", IFERROR("Error: Missing value for '" &amp; INDIRECT(ADDRESS(5, (8 + MATCH(TRUE, INDEX(ISBLANK(H45:J45), 0, 0), 0) - 1))) &amp; "' in cell " &amp; ADDRESS(ROW(), (8 + MATCH(TRUE, INDEX(ISBLANK(H45:J45), 0, 0), 0) - 1), 4), "Success: All values provided"), "Error: Invalid Bid/No Bid Decision"))</f>
        <v>0</v>
      </c>
      <c r="C45" s="14">
        <v>3630402</v>
      </c>
      <c r="D45" s="15" t="s">
        <v>28</v>
      </c>
      <c r="E45" s="14" t="s">
        <v>83</v>
      </c>
      <c r="F45" s="16" t="s">
        <v>84</v>
      </c>
      <c r="G45" s="14">
        <v>1</v>
      </c>
      <c r="H45" s="17"/>
      <c r="I45" s="12"/>
      <c r="J45" s="12"/>
      <c r="K45" s="18" t="str">
        <f>IFERROR(IF(ISBLANK(INDIRECT("G45")), NA(), INDIRECT("G45")) * IF(ISBLANK(INDIRECT("H45")), NA(), INDIRECT("H45")), "-")</f>
        <v>0</v>
      </c>
    </row>
    <row r="46" spans="1:11">
      <c r="B46" s="13" t="str">
        <f>IF(D46 = "No Bid", IFERROR("Error: Clear values for '" &amp; INDIRECT(ADDRESS(5, (8 + MATCH(TRUE, INDEX(NOT(ISBLANK(H46:J46)), 0, 0), 0) - 1))) &amp; "' in cell " &amp; ADDRESS(ROW(), (8 + MATCH(TRUE, INDEX(NOT(ISBLANK(H46:J46)), 0, 0), 0) - 1), 4) &amp; " or select 'Bid'", "Not Bidding"), IF(D46 = "Bid", IFERROR("Error: Missing value for '" &amp; INDIRECT(ADDRESS(5, (8 + MATCH(TRUE, INDEX(ISBLANK(H46:J46), 0, 0), 0) - 1))) &amp; "' in cell " &amp; ADDRESS(ROW(), (8 + MATCH(TRUE, INDEX(ISBLANK(H46:J46), 0, 0), 0) - 1), 4), "Success: All values provided"), "Error: Invalid Bid/No Bid Decision"))</f>
        <v>0</v>
      </c>
      <c r="C46" s="14">
        <v>3630403</v>
      </c>
      <c r="D46" s="15" t="s">
        <v>28</v>
      </c>
      <c r="E46" s="14" t="s">
        <v>85</v>
      </c>
      <c r="F46" s="16" t="s">
        <v>69</v>
      </c>
      <c r="G46" s="14">
        <v>5</v>
      </c>
      <c r="H46" s="17"/>
      <c r="I46" s="12"/>
      <c r="J46" s="12"/>
      <c r="K46" s="18" t="str">
        <f>IFERROR(IF(ISBLANK(INDIRECT("G46")), NA(), INDIRECT("G46")) * IF(ISBLANK(INDIRECT("H46")), NA(), INDIRECT("H46")), "-")</f>
        <v>0</v>
      </c>
    </row>
    <row r="47" spans="1:11">
      <c r="B47" s="13" t="str">
        <f>IF(D47 = "No Bid", IFERROR("Error: Clear values for '" &amp; INDIRECT(ADDRESS(5, (8 + MATCH(TRUE, INDEX(NOT(ISBLANK(H47:J47)), 0, 0), 0) - 1))) &amp; "' in cell " &amp; ADDRESS(ROW(), (8 + MATCH(TRUE, INDEX(NOT(ISBLANK(H47:J47)), 0, 0), 0) - 1), 4) &amp; " or select 'Bid'", "Not Bidding"), IF(D47 = "Bid", IFERROR("Error: Missing value for '" &amp; INDIRECT(ADDRESS(5, (8 + MATCH(TRUE, INDEX(ISBLANK(H47:J47), 0, 0), 0) - 1))) &amp; "' in cell " &amp; ADDRESS(ROW(), (8 + MATCH(TRUE, INDEX(ISBLANK(H47:J47), 0, 0), 0) - 1), 4), "Success: All values provided"), "Error: Invalid Bid/No Bid Decision"))</f>
        <v>0</v>
      </c>
      <c r="C47" s="14">
        <v>3630404</v>
      </c>
      <c r="D47" s="15" t="s">
        <v>28</v>
      </c>
      <c r="E47" s="14" t="s">
        <v>86</v>
      </c>
      <c r="F47" s="16" t="s">
        <v>48</v>
      </c>
      <c r="G47" s="14">
        <v>3</v>
      </c>
      <c r="H47" s="17"/>
      <c r="I47" s="12"/>
      <c r="J47" s="12"/>
      <c r="K47" s="18" t="str">
        <f>IFERROR(IF(ISBLANK(INDIRECT("G47")), NA(), INDIRECT("G47")) * IF(ISBLANK(INDIRECT("H47")), NA(), INDIRECT("H47")), "-")</f>
        <v>0</v>
      </c>
    </row>
    <row r="48" spans="1:11">
      <c r="B48" s="13" t="str">
        <f>IF(D48 = "No Bid", IFERROR("Error: Clear values for '" &amp; INDIRECT(ADDRESS(5, (8 + MATCH(TRUE, INDEX(NOT(ISBLANK(H48:J48)), 0, 0), 0) - 1))) &amp; "' in cell " &amp; ADDRESS(ROW(), (8 + MATCH(TRUE, INDEX(NOT(ISBLANK(H48:J48)), 0, 0), 0) - 1), 4) &amp; " or select 'Bid'", "Not Bidding"), IF(D48 = "Bid", IFERROR("Error: Missing value for '" &amp; INDIRECT(ADDRESS(5, (8 + MATCH(TRUE, INDEX(ISBLANK(H48:J48), 0, 0), 0) - 1))) &amp; "' in cell " &amp; ADDRESS(ROW(), (8 + MATCH(TRUE, INDEX(ISBLANK(H48:J48), 0, 0), 0) - 1), 4), "Success: All values provided"), "Error: Invalid Bid/No Bid Decision"))</f>
        <v>0</v>
      </c>
      <c r="C48" s="14">
        <v>3630405</v>
      </c>
      <c r="D48" s="15" t="s">
        <v>28</v>
      </c>
      <c r="E48" s="14" t="s">
        <v>87</v>
      </c>
      <c r="F48" s="16" t="s">
        <v>50</v>
      </c>
      <c r="G48" s="14">
        <v>18</v>
      </c>
      <c r="H48" s="17"/>
      <c r="I48" s="12"/>
      <c r="J48" s="12"/>
      <c r="K48" s="18" t="str">
        <f>IFERROR(IF(ISBLANK(INDIRECT("G48")), NA(), INDIRECT("G48")) * IF(ISBLANK(INDIRECT("H48")), NA(), INDIRECT("H48")), "-")</f>
        <v>0</v>
      </c>
    </row>
    <row r="49" spans="1:11">
      <c r="B49" s="13" t="str">
        <f>IF(D49 = "No Bid", IFERROR("Error: Clear values for '" &amp; INDIRECT(ADDRESS(5, (8 + MATCH(TRUE, INDEX(NOT(ISBLANK(H49:J49)), 0, 0), 0) - 1))) &amp; "' in cell " &amp; ADDRESS(ROW(), (8 + MATCH(TRUE, INDEX(NOT(ISBLANK(H49:J49)), 0, 0), 0) - 1), 4) &amp; " or select 'Bid'", "Not Bidding"), IF(D49 = "Bid", IFERROR("Error: Missing value for '" &amp; INDIRECT(ADDRESS(5, (8 + MATCH(TRUE, INDEX(ISBLANK(H49:J49), 0, 0), 0) - 1))) &amp; "' in cell " &amp; ADDRESS(ROW(), (8 + MATCH(TRUE, INDEX(ISBLANK(H49:J49), 0, 0), 0) - 1), 4), "Success: All values provided"), "Error: Invalid Bid/No Bid Decision"))</f>
        <v>0</v>
      </c>
      <c r="C49" s="14">
        <v>3630406</v>
      </c>
      <c r="D49" s="15" t="s">
        <v>28</v>
      </c>
      <c r="E49" s="14" t="s">
        <v>88</v>
      </c>
      <c r="F49" s="16" t="s">
        <v>52</v>
      </c>
      <c r="G49" s="14">
        <v>1</v>
      </c>
      <c r="H49" s="17"/>
      <c r="I49" s="12"/>
      <c r="J49" s="12"/>
      <c r="K49" s="18" t="str">
        <f>IFERROR(IF(ISBLANK(INDIRECT("G49")), NA(), INDIRECT("G49")) * IF(ISBLANK(INDIRECT("H49")), NA(), INDIRECT("H49")), "-")</f>
        <v>0</v>
      </c>
    </row>
    <row r="50" spans="1:11">
      <c r="B50" s="13" t="str">
        <f>IF(D50 = "No Bid", IFERROR("Error: Clear values for '" &amp; INDIRECT(ADDRESS(5, (8 + MATCH(TRUE, INDEX(NOT(ISBLANK(H50:J50)), 0, 0), 0) - 1))) &amp; "' in cell " &amp; ADDRESS(ROW(), (8 + MATCH(TRUE, INDEX(NOT(ISBLANK(H50:J50)), 0, 0), 0) - 1), 4) &amp; " or select 'Bid'", "Not Bidding"), IF(D50 = "Bid", IFERROR("Error: Missing value for '" &amp; INDIRECT(ADDRESS(5, (8 + MATCH(TRUE, INDEX(ISBLANK(H50:J50), 0, 0), 0) - 1))) &amp; "' in cell " &amp; ADDRESS(ROW(), (8 + MATCH(TRUE, INDEX(ISBLANK(H50:J50), 0, 0), 0) - 1), 4), "Success: All values provided"), "Error: Invalid Bid/No Bid Decision"))</f>
        <v>0</v>
      </c>
      <c r="C50" s="14">
        <v>3630407</v>
      </c>
      <c r="D50" s="15" t="s">
        <v>28</v>
      </c>
      <c r="E50" s="14" t="s">
        <v>89</v>
      </c>
      <c r="F50" s="16" t="s">
        <v>54</v>
      </c>
      <c r="G50" s="14">
        <v>1</v>
      </c>
      <c r="H50" s="17"/>
      <c r="I50" s="12"/>
      <c r="J50" s="12"/>
      <c r="K50" s="18" t="str">
        <f>IFERROR(IF(ISBLANK(INDIRECT("G50")), NA(), INDIRECT("G50")) * IF(ISBLANK(INDIRECT("H50")), NA(), INDIRECT("H50")), "-")</f>
        <v>0</v>
      </c>
    </row>
    <row r="51" spans="1:11">
      <c r="B51" s="13" t="str">
        <f>IF(D51 = "No Bid", IFERROR("Error: Clear values for '" &amp; INDIRECT(ADDRESS(5, (8 + MATCH(TRUE, INDEX(NOT(ISBLANK(H51:J51)), 0, 0), 0) - 1))) &amp; "' in cell " &amp; ADDRESS(ROW(), (8 + MATCH(TRUE, INDEX(NOT(ISBLANK(H51:J51)), 0, 0), 0) - 1), 4) &amp; " or select 'Bid'", "Not Bidding"), IF(D51 = "Bid", IFERROR("Error: Missing value for '" &amp; INDIRECT(ADDRESS(5, (8 + MATCH(TRUE, INDEX(ISBLANK(H51:J51), 0, 0), 0) - 1))) &amp; "' in cell " &amp; ADDRESS(ROW(), (8 + MATCH(TRUE, INDEX(ISBLANK(H51:J51), 0, 0), 0) - 1), 4), "Success: All values provided"), "Error: Invalid Bid/No Bid Decision"))</f>
        <v>0</v>
      </c>
      <c r="C51" s="14">
        <v>3630408</v>
      </c>
      <c r="D51" s="15" t="s">
        <v>28</v>
      </c>
      <c r="E51" s="14" t="s">
        <v>90</v>
      </c>
      <c r="F51" s="16" t="s">
        <v>56</v>
      </c>
      <c r="G51" s="14">
        <v>1</v>
      </c>
      <c r="H51" s="17"/>
      <c r="I51" s="12"/>
      <c r="J51" s="12"/>
      <c r="K51" s="18" t="str">
        <f>IFERROR(IF(ISBLANK(INDIRECT("G51")), NA(), INDIRECT("G51")) * IF(ISBLANK(INDIRECT("H51")), NA(), INDIRECT("H51")), "-")</f>
        <v>0</v>
      </c>
    </row>
    <row r="52" spans="1:11">
      <c r="B52" s="13" t="str">
        <f>IF(D52 = "No Bid", IFERROR("Error: Clear values for '" &amp; INDIRECT(ADDRESS(5, (8 + MATCH(TRUE, INDEX(NOT(ISBLANK(H52:J52)), 0, 0), 0) - 1))) &amp; "' in cell " &amp; ADDRESS(ROW(), (8 + MATCH(TRUE, INDEX(NOT(ISBLANK(H52:J52)), 0, 0), 0) - 1), 4) &amp; " or select 'Bid'", "Not Bidding"), IF(D52 = "Bid", IFERROR("Error: Missing value for '" &amp; INDIRECT(ADDRESS(5, (8 + MATCH(TRUE, INDEX(ISBLANK(H52:J52), 0, 0), 0) - 1))) &amp; "' in cell " &amp; ADDRESS(ROW(), (8 + MATCH(TRUE, INDEX(ISBLANK(H52:J52), 0, 0), 0) - 1), 4), "Success: All values provided"), "Error: Invalid Bid/No Bid Decision"))</f>
        <v>0</v>
      </c>
      <c r="C52" s="14">
        <v>3630409</v>
      </c>
      <c r="D52" s="15" t="s">
        <v>28</v>
      </c>
      <c r="E52" s="14" t="s">
        <v>91</v>
      </c>
      <c r="F52" s="16" t="s">
        <v>58</v>
      </c>
      <c r="G52" s="14">
        <v>1</v>
      </c>
      <c r="H52" s="17"/>
      <c r="I52" s="12"/>
      <c r="J52" s="12"/>
      <c r="K52" s="18" t="str">
        <f>IFERROR(IF(ISBLANK(INDIRECT("G52")), NA(), INDIRECT("G52")) * IF(ISBLANK(INDIRECT("H52")), NA(), INDIRECT("H52")), "-")</f>
        <v>0</v>
      </c>
    </row>
    <row r="53" spans="1:11">
      <c r="B53" s="13" t="str">
        <f>IF(D53 = "No Bid", IFERROR("Error: Clear values for '" &amp; INDIRECT(ADDRESS(5, (8 + MATCH(TRUE, INDEX(NOT(ISBLANK(H53:J53)), 0, 0), 0) - 1))) &amp; "' in cell " &amp; ADDRESS(ROW(), (8 + MATCH(TRUE, INDEX(NOT(ISBLANK(H53:J53)), 0, 0), 0) - 1), 4) &amp; " or select 'Bid'", "Not Bidding"), IF(D53 = "Bid", IFERROR("Error: Missing value for '" &amp; INDIRECT(ADDRESS(5, (8 + MATCH(TRUE, INDEX(ISBLANK(H53:J53), 0, 0), 0) - 1))) &amp; "' in cell " &amp; ADDRESS(ROW(), (8 + MATCH(TRUE, INDEX(ISBLANK(H53:J53), 0, 0), 0) - 1), 4), "Success: All values provided"), "Error: Invalid Bid/No Bid Decision"))</f>
        <v>0</v>
      </c>
      <c r="C53" s="14">
        <v>3630447</v>
      </c>
      <c r="D53" s="15" t="s">
        <v>28</v>
      </c>
      <c r="E53" s="14" t="s">
        <v>92</v>
      </c>
      <c r="F53" s="16" t="s">
        <v>60</v>
      </c>
      <c r="G53" s="14">
        <v>1</v>
      </c>
      <c r="H53" s="17"/>
      <c r="I53" s="12"/>
      <c r="J53" s="12"/>
      <c r="K53" s="18" t="str">
        <f>IFERROR(IF(ISBLANK(INDIRECT("G53")), NA(), INDIRECT("G53")) * IF(ISBLANK(INDIRECT("H53")), NA(), INDIRECT("H53")), "-")</f>
        <v>0</v>
      </c>
    </row>
    <row r="54" spans="1:11">
      <c r="B54" s="13" t="str">
        <f>IF(D54 = "No Bid", IFERROR("Error: Clear values for '" &amp; INDIRECT(ADDRESS(5, (8 + MATCH(TRUE, INDEX(NOT(ISBLANK(H54:J54)), 0, 0), 0) - 1))) &amp; "' in cell " &amp; ADDRESS(ROW(), (8 + MATCH(TRUE, INDEX(NOT(ISBLANK(H54:J54)), 0, 0), 0) - 1), 4) &amp; " or select 'Bid'", "Not Bidding"), IF(D54 = "Bid", IFERROR("Error: Missing value for '" &amp; INDIRECT(ADDRESS(5, (8 + MATCH(TRUE, INDEX(ISBLANK(H54:J54), 0, 0), 0) - 1))) &amp; "' in cell " &amp; ADDRESS(ROW(), (8 + MATCH(TRUE, INDEX(ISBLANK(H54:J54), 0, 0), 0) - 1), 4), "Success: All values provided"), "Error: Invalid Bid/No Bid Decision"))</f>
        <v>0</v>
      </c>
      <c r="C54" s="14">
        <v>3630453</v>
      </c>
      <c r="D54" s="15" t="s">
        <v>28</v>
      </c>
      <c r="E54" s="14" t="s">
        <v>93</v>
      </c>
      <c r="F54" s="16" t="s">
        <v>62</v>
      </c>
      <c r="G54" s="14">
        <v>1</v>
      </c>
      <c r="H54" s="17"/>
      <c r="I54" s="12"/>
      <c r="J54" s="12"/>
      <c r="K54" s="18" t="str">
        <f>IFERROR(IF(ISBLANK(INDIRECT("G54")), NA(), INDIRECT("G54")) * IF(ISBLANK(INDIRECT("H54")), NA(), INDIRECT("H54")), "-")</f>
        <v>0</v>
      </c>
    </row>
    <row r="55" spans="1:11" customHeight="1" ht="50">
      <c r="B55" s="7" t="s">
        <v>63</v>
      </c>
      <c r="C55" s="19"/>
      <c r="D55" s="19"/>
      <c r="E55" s="19"/>
      <c r="F55" s="19"/>
      <c r="G55" s="19"/>
      <c r="H55" s="20"/>
      <c r="I55" s="19"/>
      <c r="J55" s="19"/>
      <c r="K55" s="20" t="str">
        <f>SUM(K42:K54)</f>
        <v>0</v>
      </c>
    </row>
    <row r="57" spans="1:11" customHeight="1" ht="50">
      <c r="B57" s="11" t="s">
        <v>94</v>
      </c>
      <c r="C57" s="1"/>
      <c r="D57" s="1"/>
      <c r="E57" s="1"/>
      <c r="F57" s="1"/>
      <c r="G57" s="1"/>
      <c r="H57" s="1"/>
      <c r="I57" s="1"/>
      <c r="J57" s="1"/>
      <c r="K57" s="1"/>
    </row>
    <row r="58" spans="1:11">
      <c r="B58" s="13" t="str">
        <f>IF(D58 = "No Bid", IFERROR("Error: Clear values for '" &amp; INDIRECT(ADDRESS(5, (8 + MATCH(TRUE, INDEX(NOT(ISBLANK(H58:J58)), 0, 0), 0) - 1))) &amp; "' in cell " &amp; ADDRESS(ROW(), (8 + MATCH(TRUE, INDEX(NOT(ISBLANK(H58:J58)), 0, 0), 0) - 1), 4) &amp; " or select 'Bid'", "Not Bidding"), IF(D58 = "Bid", IFERROR("Error: Missing value for '" &amp; INDIRECT(ADDRESS(5, (8 + MATCH(TRUE, INDEX(ISBLANK(H58:J58), 0, 0), 0) - 1))) &amp; "' in cell " &amp; ADDRESS(ROW(), (8 + MATCH(TRUE, INDEX(ISBLANK(H58:J58), 0, 0), 0) - 1), 4), "Success: All values provided"), "Error: Invalid Bid/No Bid Decision"))</f>
        <v>0</v>
      </c>
      <c r="C58" s="14">
        <v>3630410</v>
      </c>
      <c r="D58" s="15" t="s">
        <v>28</v>
      </c>
      <c r="E58" s="14" t="s">
        <v>95</v>
      </c>
      <c r="F58" s="16" t="s">
        <v>96</v>
      </c>
      <c r="G58" s="14">
        <v>1</v>
      </c>
      <c r="H58" s="17"/>
      <c r="I58" s="12"/>
      <c r="J58" s="12"/>
      <c r="K58" s="18" t="str">
        <f>IFERROR(IF(ISBLANK(INDIRECT("G58")), NA(), INDIRECT("G58")) * IF(ISBLANK(INDIRECT("H58")), NA(), INDIRECT("H58")), "-")</f>
        <v>0</v>
      </c>
    </row>
    <row r="59" spans="1:11">
      <c r="B59" s="13" t="str">
        <f>IF(D59 = "No Bid", IFERROR("Error: Clear values for '" &amp; INDIRECT(ADDRESS(5, (8 + MATCH(TRUE, INDEX(NOT(ISBLANK(H59:J59)), 0, 0), 0) - 1))) &amp; "' in cell " &amp; ADDRESS(ROW(), (8 + MATCH(TRUE, INDEX(NOT(ISBLANK(H59:J59)), 0, 0), 0) - 1), 4) &amp; " or select 'Bid'", "Not Bidding"), IF(D59 = "Bid", IFERROR("Error: Missing value for '" &amp; INDIRECT(ADDRESS(5, (8 + MATCH(TRUE, INDEX(ISBLANK(H59:J59), 0, 0), 0) - 1))) &amp; "' in cell " &amp; ADDRESS(ROW(), (8 + MATCH(TRUE, INDEX(ISBLANK(H59:J59), 0, 0), 0) - 1), 4), "Success: All values provided"), "Error: Invalid Bid/No Bid Decision"))</f>
        <v>0</v>
      </c>
      <c r="C59" s="14">
        <v>3630411</v>
      </c>
      <c r="D59" s="15" t="s">
        <v>28</v>
      </c>
      <c r="E59" s="14" t="s">
        <v>97</v>
      </c>
      <c r="F59" s="16" t="s">
        <v>98</v>
      </c>
      <c r="G59" s="14">
        <v>1</v>
      </c>
      <c r="H59" s="17"/>
      <c r="I59" s="12"/>
      <c r="J59" s="12"/>
      <c r="K59" s="18" t="str">
        <f>IFERROR(IF(ISBLANK(INDIRECT("G59")), NA(), INDIRECT("G59")) * IF(ISBLANK(INDIRECT("H59")), NA(), INDIRECT("H59")), "-")</f>
        <v>0</v>
      </c>
    </row>
    <row r="60" spans="1:11">
      <c r="B60" s="13" t="str">
        <f>IF(D60 = "No Bid", IFERROR("Error: Clear values for '" &amp; INDIRECT(ADDRESS(5, (8 + MATCH(TRUE, INDEX(NOT(ISBLANK(H60:J60)), 0, 0), 0) - 1))) &amp; "' in cell " &amp; ADDRESS(ROW(), (8 + MATCH(TRUE, INDEX(NOT(ISBLANK(H60:J60)), 0, 0), 0) - 1), 4) &amp; " or select 'Bid'", "Not Bidding"), IF(D60 = "Bid", IFERROR("Error: Missing value for '" &amp; INDIRECT(ADDRESS(5, (8 + MATCH(TRUE, INDEX(ISBLANK(H60:J60), 0, 0), 0) - 1))) &amp; "' in cell " &amp; ADDRESS(ROW(), (8 + MATCH(TRUE, INDEX(ISBLANK(H60:J60), 0, 0), 0) - 1), 4), "Success: All values provided"), "Error: Invalid Bid/No Bid Decision"))</f>
        <v>0</v>
      </c>
      <c r="C60" s="14">
        <v>3630412</v>
      </c>
      <c r="D60" s="15" t="s">
        <v>28</v>
      </c>
      <c r="E60" s="14" t="s">
        <v>99</v>
      </c>
      <c r="F60" s="16" t="s">
        <v>100</v>
      </c>
      <c r="G60" s="14">
        <v>1</v>
      </c>
      <c r="H60" s="17"/>
      <c r="I60" s="12"/>
      <c r="J60" s="12"/>
      <c r="K60" s="18" t="str">
        <f>IFERROR(IF(ISBLANK(INDIRECT("G60")), NA(), INDIRECT("G60")) * IF(ISBLANK(INDIRECT("H60")), NA(), INDIRECT("H60")), "-")</f>
        <v>0</v>
      </c>
    </row>
    <row r="61" spans="1:11">
      <c r="B61" s="13" t="str">
        <f>IF(D61 = "No Bid", IFERROR("Error: Clear values for '" &amp; INDIRECT(ADDRESS(5, (8 + MATCH(TRUE, INDEX(NOT(ISBLANK(H61:J61)), 0, 0), 0) - 1))) &amp; "' in cell " &amp; ADDRESS(ROW(), (8 + MATCH(TRUE, INDEX(NOT(ISBLANK(H61:J61)), 0, 0), 0) - 1), 4) &amp; " or select 'Bid'", "Not Bidding"), IF(D61 = "Bid", IFERROR("Error: Missing value for '" &amp; INDIRECT(ADDRESS(5, (8 + MATCH(TRUE, INDEX(ISBLANK(H61:J61), 0, 0), 0) - 1))) &amp; "' in cell " &amp; ADDRESS(ROW(), (8 + MATCH(TRUE, INDEX(ISBLANK(H61:J61), 0, 0), 0) - 1), 4), "Success: All values provided"), "Error: Invalid Bid/No Bid Decision"))</f>
        <v>0</v>
      </c>
      <c r="C61" s="14">
        <v>3630413</v>
      </c>
      <c r="D61" s="15" t="s">
        <v>28</v>
      </c>
      <c r="E61" s="14" t="s">
        <v>101</v>
      </c>
      <c r="F61" s="16" t="s">
        <v>102</v>
      </c>
      <c r="G61" s="14">
        <v>3</v>
      </c>
      <c r="H61" s="17"/>
      <c r="I61" s="12"/>
      <c r="J61" s="12"/>
      <c r="K61" s="18" t="str">
        <f>IFERROR(IF(ISBLANK(INDIRECT("G61")), NA(), INDIRECT("G61")) * IF(ISBLANK(INDIRECT("H61")), NA(), INDIRECT("H61")), "-")</f>
        <v>0</v>
      </c>
    </row>
    <row r="62" spans="1:11">
      <c r="B62" s="13" t="str">
        <f>IF(D62 = "No Bid", IFERROR("Error: Clear values for '" &amp; INDIRECT(ADDRESS(5, (8 + MATCH(TRUE, INDEX(NOT(ISBLANK(H62:J62)), 0, 0), 0) - 1))) &amp; "' in cell " &amp; ADDRESS(ROW(), (8 + MATCH(TRUE, INDEX(NOT(ISBLANK(H62:J62)), 0, 0), 0) - 1), 4) &amp; " or select 'Bid'", "Not Bidding"), IF(D62 = "Bid", IFERROR("Error: Missing value for '" &amp; INDIRECT(ADDRESS(5, (8 + MATCH(TRUE, INDEX(ISBLANK(H62:J62), 0, 0), 0) - 1))) &amp; "' in cell " &amp; ADDRESS(ROW(), (8 + MATCH(TRUE, INDEX(ISBLANK(H62:J62), 0, 0), 0) - 1), 4), "Success: All values provided"), "Error: Invalid Bid/No Bid Decision"))</f>
        <v>0</v>
      </c>
      <c r="C62" s="14">
        <v>3630414</v>
      </c>
      <c r="D62" s="15" t="s">
        <v>28</v>
      </c>
      <c r="E62" s="14" t="s">
        <v>103</v>
      </c>
      <c r="F62" s="16" t="s">
        <v>104</v>
      </c>
      <c r="G62" s="14">
        <v>1</v>
      </c>
      <c r="H62" s="17"/>
      <c r="I62" s="12"/>
      <c r="J62" s="12"/>
      <c r="K62" s="18" t="str">
        <f>IFERROR(IF(ISBLANK(INDIRECT("G62")), NA(), INDIRECT("G62")) * IF(ISBLANK(INDIRECT("H62")), NA(), INDIRECT("H62")), "-")</f>
        <v>0</v>
      </c>
    </row>
    <row r="63" spans="1:11">
      <c r="B63" s="13" t="str">
        <f>IF(D63 = "No Bid", IFERROR("Error: Clear values for '" &amp; INDIRECT(ADDRESS(5, (8 + MATCH(TRUE, INDEX(NOT(ISBLANK(H63:J63)), 0, 0), 0) - 1))) &amp; "' in cell " &amp; ADDRESS(ROW(), (8 + MATCH(TRUE, INDEX(NOT(ISBLANK(H63:J63)), 0, 0), 0) - 1), 4) &amp; " or select 'Bid'", "Not Bidding"), IF(D63 = "Bid", IFERROR("Error: Missing value for '" &amp; INDIRECT(ADDRESS(5, (8 + MATCH(TRUE, INDEX(ISBLANK(H63:J63), 0, 0), 0) - 1))) &amp; "' in cell " &amp; ADDRESS(ROW(), (8 + MATCH(TRUE, INDEX(ISBLANK(H63:J63), 0, 0), 0) - 1), 4), "Success: All values provided"), "Error: Invalid Bid/No Bid Decision"))</f>
        <v>0</v>
      </c>
      <c r="C63" s="14">
        <v>3630415</v>
      </c>
      <c r="D63" s="15" t="s">
        <v>28</v>
      </c>
      <c r="E63" s="14" t="s">
        <v>105</v>
      </c>
      <c r="F63" s="16" t="s">
        <v>106</v>
      </c>
      <c r="G63" s="14">
        <v>3</v>
      </c>
      <c r="H63" s="17"/>
      <c r="I63" s="12"/>
      <c r="J63" s="12"/>
      <c r="K63" s="18" t="str">
        <f>IFERROR(IF(ISBLANK(INDIRECT("G63")), NA(), INDIRECT("G63")) * IF(ISBLANK(INDIRECT("H63")), NA(), INDIRECT("H63")), "-")</f>
        <v>0</v>
      </c>
    </row>
    <row r="64" spans="1:11">
      <c r="B64" s="13" t="str">
        <f>IF(D64 = "No Bid", IFERROR("Error: Clear values for '" &amp; INDIRECT(ADDRESS(5, (8 + MATCH(TRUE, INDEX(NOT(ISBLANK(H64:J64)), 0, 0), 0) - 1))) &amp; "' in cell " &amp; ADDRESS(ROW(), (8 + MATCH(TRUE, INDEX(NOT(ISBLANK(H64:J64)), 0, 0), 0) - 1), 4) &amp; " or select 'Bid'", "Not Bidding"), IF(D64 = "Bid", IFERROR("Error: Missing value for '" &amp; INDIRECT(ADDRESS(5, (8 + MATCH(TRUE, INDEX(ISBLANK(H64:J64), 0, 0), 0) - 1))) &amp; "' in cell " &amp; ADDRESS(ROW(), (8 + MATCH(TRUE, INDEX(ISBLANK(H64:J64), 0, 0), 0) - 1), 4), "Success: All values provided"), "Error: Invalid Bid/No Bid Decision"))</f>
        <v>0</v>
      </c>
      <c r="C64" s="14">
        <v>3630416</v>
      </c>
      <c r="D64" s="15" t="s">
        <v>28</v>
      </c>
      <c r="E64" s="14" t="s">
        <v>107</v>
      </c>
      <c r="F64" s="16" t="s">
        <v>108</v>
      </c>
      <c r="G64" s="14">
        <v>36</v>
      </c>
      <c r="H64" s="17"/>
      <c r="I64" s="12"/>
      <c r="J64" s="12"/>
      <c r="K64" s="18" t="str">
        <f>IFERROR(IF(ISBLANK(INDIRECT("G64")), NA(), INDIRECT("G64")) * IF(ISBLANK(INDIRECT("H64")), NA(), INDIRECT("H64")), "-")</f>
        <v>0</v>
      </c>
    </row>
    <row r="65" spans="1:11">
      <c r="B65" s="13" t="str">
        <f>IF(D65 = "No Bid", IFERROR("Error: Clear values for '" &amp; INDIRECT(ADDRESS(5, (8 + MATCH(TRUE, INDEX(NOT(ISBLANK(H65:J65)), 0, 0), 0) - 1))) &amp; "' in cell " &amp; ADDRESS(ROW(), (8 + MATCH(TRUE, INDEX(NOT(ISBLANK(H65:J65)), 0, 0), 0) - 1), 4) &amp; " or select 'Bid'", "Not Bidding"), IF(D65 = "Bid", IFERROR("Error: Missing value for '" &amp; INDIRECT(ADDRESS(5, (8 + MATCH(TRUE, INDEX(ISBLANK(H65:J65), 0, 0), 0) - 1))) &amp; "' in cell " &amp; ADDRESS(ROW(), (8 + MATCH(TRUE, INDEX(ISBLANK(H65:J65), 0, 0), 0) - 1), 4), "Success: All values provided"), "Error: Invalid Bid/No Bid Decision"))</f>
        <v>0</v>
      </c>
      <c r="C65" s="14">
        <v>3630417</v>
      </c>
      <c r="D65" s="15" t="s">
        <v>28</v>
      </c>
      <c r="E65" s="14" t="s">
        <v>109</v>
      </c>
      <c r="F65" s="16" t="s">
        <v>110</v>
      </c>
      <c r="G65" s="14">
        <v>3</v>
      </c>
      <c r="H65" s="17"/>
      <c r="I65" s="12"/>
      <c r="J65" s="12"/>
      <c r="K65" s="18" t="str">
        <f>IFERROR(IF(ISBLANK(INDIRECT("G65")), NA(), INDIRECT("G65")) * IF(ISBLANK(INDIRECT("H65")), NA(), INDIRECT("H65")), "-")</f>
        <v>0</v>
      </c>
    </row>
    <row r="66" spans="1:11">
      <c r="B66" s="13" t="str">
        <f>IF(D66 = "No Bid", IFERROR("Error: Clear values for '" &amp; INDIRECT(ADDRESS(5, (8 + MATCH(TRUE, INDEX(NOT(ISBLANK(H66:J66)), 0, 0), 0) - 1))) &amp; "' in cell " &amp; ADDRESS(ROW(), (8 + MATCH(TRUE, INDEX(NOT(ISBLANK(H66:J66)), 0, 0), 0) - 1), 4) &amp; " or select 'Bid'", "Not Bidding"), IF(D66 = "Bid", IFERROR("Error: Missing value for '" &amp; INDIRECT(ADDRESS(5, (8 + MATCH(TRUE, INDEX(ISBLANK(H66:J66), 0, 0), 0) - 1))) &amp; "' in cell " &amp; ADDRESS(ROW(), (8 + MATCH(TRUE, INDEX(ISBLANK(H66:J66), 0, 0), 0) - 1), 4), "Success: All values provided"), "Error: Invalid Bid/No Bid Decision"))</f>
        <v>0</v>
      </c>
      <c r="C66" s="14">
        <v>3630418</v>
      </c>
      <c r="D66" s="15" t="s">
        <v>28</v>
      </c>
      <c r="E66" s="14" t="s">
        <v>111</v>
      </c>
      <c r="F66" s="16" t="s">
        <v>112</v>
      </c>
      <c r="G66" s="14">
        <v>1</v>
      </c>
      <c r="H66" s="17"/>
      <c r="I66" s="12"/>
      <c r="J66" s="12"/>
      <c r="K66" s="18" t="str">
        <f>IFERROR(IF(ISBLANK(INDIRECT("G66")), NA(), INDIRECT("G66")) * IF(ISBLANK(INDIRECT("H66")), NA(), INDIRECT("H66")), "-")</f>
        <v>0</v>
      </c>
    </row>
    <row r="67" spans="1:11">
      <c r="B67" s="13" t="str">
        <f>IF(D67 = "No Bid", IFERROR("Error: Clear values for '" &amp; INDIRECT(ADDRESS(5, (8 + MATCH(TRUE, INDEX(NOT(ISBLANK(H67:J67)), 0, 0), 0) - 1))) &amp; "' in cell " &amp; ADDRESS(ROW(), (8 + MATCH(TRUE, INDEX(NOT(ISBLANK(H67:J67)), 0, 0), 0) - 1), 4) &amp; " or select 'Bid'", "Not Bidding"), IF(D67 = "Bid", IFERROR("Error: Missing value for '" &amp; INDIRECT(ADDRESS(5, (8 + MATCH(TRUE, INDEX(ISBLANK(H67:J67), 0, 0), 0) - 1))) &amp; "' in cell " &amp; ADDRESS(ROW(), (8 + MATCH(TRUE, INDEX(ISBLANK(H67:J67), 0, 0), 0) - 1), 4), "Success: All values provided"), "Error: Invalid Bid/No Bid Decision"))</f>
        <v>0</v>
      </c>
      <c r="C67" s="14">
        <v>3630419</v>
      </c>
      <c r="D67" s="15" t="s">
        <v>28</v>
      </c>
      <c r="E67" s="14" t="s">
        <v>113</v>
      </c>
      <c r="F67" s="16" t="s">
        <v>114</v>
      </c>
      <c r="G67" s="14">
        <v>1</v>
      </c>
      <c r="H67" s="17"/>
      <c r="I67" s="12"/>
      <c r="J67" s="12"/>
      <c r="K67" s="18" t="str">
        <f>IFERROR(IF(ISBLANK(INDIRECT("G67")), NA(), INDIRECT("G67")) * IF(ISBLANK(INDIRECT("H67")), NA(), INDIRECT("H67")), "-")</f>
        <v>0</v>
      </c>
    </row>
    <row r="68" spans="1:11">
      <c r="B68" s="13" t="str">
        <f>IF(D68 = "No Bid", IFERROR("Error: Clear values for '" &amp; INDIRECT(ADDRESS(5, (8 + MATCH(TRUE, INDEX(NOT(ISBLANK(H68:J68)), 0, 0), 0) - 1))) &amp; "' in cell " &amp; ADDRESS(ROW(), (8 + MATCH(TRUE, INDEX(NOT(ISBLANK(H68:J68)), 0, 0), 0) - 1), 4) &amp; " or select 'Bid'", "Not Bidding"), IF(D68 = "Bid", IFERROR("Error: Missing value for '" &amp; INDIRECT(ADDRESS(5, (8 + MATCH(TRUE, INDEX(ISBLANK(H68:J68), 0, 0), 0) - 1))) &amp; "' in cell " &amp; ADDRESS(ROW(), (8 + MATCH(TRUE, INDEX(ISBLANK(H68:J68), 0, 0), 0) - 1), 4), "Success: All values provided"), "Error: Invalid Bid/No Bid Decision"))</f>
        <v>0</v>
      </c>
      <c r="C68" s="14">
        <v>3630420</v>
      </c>
      <c r="D68" s="15" t="s">
        <v>28</v>
      </c>
      <c r="E68" s="14" t="s">
        <v>115</v>
      </c>
      <c r="F68" s="16" t="s">
        <v>116</v>
      </c>
      <c r="G68" s="14">
        <v>1</v>
      </c>
      <c r="H68" s="17"/>
      <c r="I68" s="12"/>
      <c r="J68" s="12"/>
      <c r="K68" s="18" t="str">
        <f>IFERROR(IF(ISBLANK(INDIRECT("G68")), NA(), INDIRECT("G68")) * IF(ISBLANK(INDIRECT("H68")), NA(), INDIRECT("H68")), "-")</f>
        <v>0</v>
      </c>
    </row>
    <row r="69" spans="1:11">
      <c r="B69" s="13" t="str">
        <f>IF(D69 = "No Bid", IFERROR("Error: Clear values for '" &amp; INDIRECT(ADDRESS(5, (8 + MATCH(TRUE, INDEX(NOT(ISBLANK(H69:J69)), 0, 0), 0) - 1))) &amp; "' in cell " &amp; ADDRESS(ROW(), (8 + MATCH(TRUE, INDEX(NOT(ISBLANK(H69:J69)), 0, 0), 0) - 1), 4) &amp; " or select 'Bid'", "Not Bidding"), IF(D69 = "Bid", IFERROR("Error: Missing value for '" &amp; INDIRECT(ADDRESS(5, (8 + MATCH(TRUE, INDEX(ISBLANK(H69:J69), 0, 0), 0) - 1))) &amp; "' in cell " &amp; ADDRESS(ROW(), (8 + MATCH(TRUE, INDEX(ISBLANK(H69:J69), 0, 0), 0) - 1), 4), "Success: All values provided"), "Error: Invalid Bid/No Bid Decision"))</f>
        <v>0</v>
      </c>
      <c r="C69" s="14">
        <v>3630421</v>
      </c>
      <c r="D69" s="15" t="s">
        <v>28</v>
      </c>
      <c r="E69" s="14" t="s">
        <v>117</v>
      </c>
      <c r="F69" s="16" t="s">
        <v>118</v>
      </c>
      <c r="G69" s="14">
        <v>1</v>
      </c>
      <c r="H69" s="17"/>
      <c r="I69" s="12"/>
      <c r="J69" s="12"/>
      <c r="K69" s="18" t="str">
        <f>IFERROR(IF(ISBLANK(INDIRECT("G69")), NA(), INDIRECT("G69")) * IF(ISBLANK(INDIRECT("H69")), NA(), INDIRECT("H69")), "-")</f>
        <v>0</v>
      </c>
    </row>
    <row r="70" spans="1:11">
      <c r="B70" s="13" t="str">
        <f>IF(D70 = "No Bid", IFERROR("Error: Clear values for '" &amp; INDIRECT(ADDRESS(5, (8 + MATCH(TRUE, INDEX(NOT(ISBLANK(H70:J70)), 0, 0), 0) - 1))) &amp; "' in cell " &amp; ADDRESS(ROW(), (8 + MATCH(TRUE, INDEX(NOT(ISBLANK(H70:J70)), 0, 0), 0) - 1), 4) &amp; " or select 'Bid'", "Not Bidding"), IF(D70 = "Bid", IFERROR("Error: Missing value for '" &amp; INDIRECT(ADDRESS(5, (8 + MATCH(TRUE, INDEX(ISBLANK(H70:J70), 0, 0), 0) - 1))) &amp; "' in cell " &amp; ADDRESS(ROW(), (8 + MATCH(TRUE, INDEX(ISBLANK(H70:J70), 0, 0), 0) - 1), 4), "Success: All values provided"), "Error: Invalid Bid/No Bid Decision"))</f>
        <v>0</v>
      </c>
      <c r="C70" s="14">
        <v>3630422</v>
      </c>
      <c r="D70" s="15" t="s">
        <v>28</v>
      </c>
      <c r="E70" s="14" t="s">
        <v>119</v>
      </c>
      <c r="F70" s="16" t="s">
        <v>120</v>
      </c>
      <c r="G70" s="14">
        <v>1</v>
      </c>
      <c r="H70" s="17"/>
      <c r="I70" s="12"/>
      <c r="J70" s="12"/>
      <c r="K70" s="18" t="str">
        <f>IFERROR(IF(ISBLANK(INDIRECT("G70")), NA(), INDIRECT("G70")) * IF(ISBLANK(INDIRECT("H70")), NA(), INDIRECT("H70")), "-")</f>
        <v>0</v>
      </c>
    </row>
    <row r="71" spans="1:11">
      <c r="B71" s="13" t="str">
        <f>IF(D71 = "No Bid", IFERROR("Error: Clear values for '" &amp; INDIRECT(ADDRESS(5, (8 + MATCH(TRUE, INDEX(NOT(ISBLANK(H71:J71)), 0, 0), 0) - 1))) &amp; "' in cell " &amp; ADDRESS(ROW(), (8 + MATCH(TRUE, INDEX(NOT(ISBLANK(H71:J71)), 0, 0), 0) - 1), 4) &amp; " or select 'Bid'", "Not Bidding"), IF(D71 = "Bid", IFERROR("Error: Missing value for '" &amp; INDIRECT(ADDRESS(5, (8 + MATCH(TRUE, INDEX(ISBLANK(H71:J71), 0, 0), 0) - 1))) &amp; "' in cell " &amp; ADDRESS(ROW(), (8 + MATCH(TRUE, INDEX(ISBLANK(H71:J71), 0, 0), 0) - 1), 4), "Success: All values provided"), "Error: Invalid Bid/No Bid Decision"))</f>
        <v>0</v>
      </c>
      <c r="C71" s="14">
        <v>3630423</v>
      </c>
      <c r="D71" s="15" t="s">
        <v>28</v>
      </c>
      <c r="E71" s="14" t="s">
        <v>121</v>
      </c>
      <c r="F71" s="16" t="s">
        <v>122</v>
      </c>
      <c r="G71" s="14">
        <v>1</v>
      </c>
      <c r="H71" s="17"/>
      <c r="I71" s="12"/>
      <c r="J71" s="12"/>
      <c r="K71" s="18" t="str">
        <f>IFERROR(IF(ISBLANK(INDIRECT("G71")), NA(), INDIRECT("G71")) * IF(ISBLANK(INDIRECT("H71")), NA(), INDIRECT("H71")), "-")</f>
        <v>0</v>
      </c>
    </row>
    <row r="72" spans="1:11">
      <c r="B72" s="13" t="str">
        <f>IF(D72 = "No Bid", IFERROR("Error: Clear values for '" &amp; INDIRECT(ADDRESS(5, (8 + MATCH(TRUE, INDEX(NOT(ISBLANK(H72:J72)), 0, 0), 0) - 1))) &amp; "' in cell " &amp; ADDRESS(ROW(), (8 + MATCH(TRUE, INDEX(NOT(ISBLANK(H72:J72)), 0, 0), 0) - 1), 4) &amp; " or select 'Bid'", "Not Bidding"), IF(D72 = "Bid", IFERROR("Error: Missing value for '" &amp; INDIRECT(ADDRESS(5, (8 + MATCH(TRUE, INDEX(ISBLANK(H72:J72), 0, 0), 0) - 1))) &amp; "' in cell " &amp; ADDRESS(ROW(), (8 + MATCH(TRUE, INDEX(ISBLANK(H72:J72), 0, 0), 0) - 1), 4), "Success: All values provided"), "Error: Invalid Bid/No Bid Decision"))</f>
        <v>0</v>
      </c>
      <c r="C72" s="14">
        <v>3630448</v>
      </c>
      <c r="D72" s="15" t="s">
        <v>28</v>
      </c>
      <c r="E72" s="14" t="s">
        <v>123</v>
      </c>
      <c r="F72" s="16" t="s">
        <v>60</v>
      </c>
      <c r="G72" s="14">
        <v>1</v>
      </c>
      <c r="H72" s="17"/>
      <c r="I72" s="12"/>
      <c r="J72" s="12"/>
      <c r="K72" s="18" t="str">
        <f>IFERROR(IF(ISBLANK(INDIRECT("G72")), NA(), INDIRECT("G72")) * IF(ISBLANK(INDIRECT("H72")), NA(), INDIRECT("H72")), "-")</f>
        <v>0</v>
      </c>
    </row>
    <row r="73" spans="1:11">
      <c r="B73" s="13" t="str">
        <f>IF(D73 = "No Bid", IFERROR("Error: Clear values for '" &amp; INDIRECT(ADDRESS(5, (8 + MATCH(TRUE, INDEX(NOT(ISBLANK(H73:J73)), 0, 0), 0) - 1))) &amp; "' in cell " &amp; ADDRESS(ROW(), (8 + MATCH(TRUE, INDEX(NOT(ISBLANK(H73:J73)), 0, 0), 0) - 1), 4) &amp; " or select 'Bid'", "Not Bidding"), IF(D73 = "Bid", IFERROR("Error: Missing value for '" &amp; INDIRECT(ADDRESS(5, (8 + MATCH(TRUE, INDEX(ISBLANK(H73:J73), 0, 0), 0) - 1))) &amp; "' in cell " &amp; ADDRESS(ROW(), (8 + MATCH(TRUE, INDEX(ISBLANK(H73:J73), 0, 0), 0) - 1), 4), "Success: All values provided"), "Error: Invalid Bid/No Bid Decision"))</f>
        <v>0</v>
      </c>
      <c r="C73" s="14">
        <v>3630454</v>
      </c>
      <c r="D73" s="15" t="s">
        <v>28</v>
      </c>
      <c r="E73" s="14" t="s">
        <v>124</v>
      </c>
      <c r="F73" s="16" t="s">
        <v>62</v>
      </c>
      <c r="G73" s="14">
        <v>1</v>
      </c>
      <c r="H73" s="17"/>
      <c r="I73" s="12"/>
      <c r="J73" s="12"/>
      <c r="K73" s="18" t="str">
        <f>IFERROR(IF(ISBLANK(INDIRECT("G73")), NA(), INDIRECT("G73")) * IF(ISBLANK(INDIRECT("H73")), NA(), INDIRECT("H73")), "-")</f>
        <v>0</v>
      </c>
    </row>
    <row r="74" spans="1:11" customHeight="1" ht="50">
      <c r="B74" s="7" t="s">
        <v>63</v>
      </c>
      <c r="C74" s="19"/>
      <c r="D74" s="19"/>
      <c r="E74" s="19"/>
      <c r="F74" s="19"/>
      <c r="G74" s="19"/>
      <c r="H74" s="20"/>
      <c r="I74" s="19"/>
      <c r="J74" s="19"/>
      <c r="K74" s="20" t="str">
        <f>SUM(K58:K73)</f>
        <v>0</v>
      </c>
    </row>
    <row r="76" spans="1:11" customHeight="1" ht="50">
      <c r="B76" s="11" t="s">
        <v>125</v>
      </c>
      <c r="C76" s="1"/>
      <c r="D76" s="1"/>
      <c r="E76" s="1"/>
      <c r="F76" s="1"/>
      <c r="G76" s="1"/>
      <c r="H76" s="1"/>
      <c r="I76" s="1"/>
      <c r="J76" s="1"/>
      <c r="K76" s="1"/>
    </row>
    <row r="77" spans="1:11">
      <c r="B77" s="13" t="str">
        <f>IF(D77 = "No Bid", IFERROR("Error: Clear values for '" &amp; INDIRECT(ADDRESS(5, (8 + MATCH(TRUE, INDEX(NOT(ISBLANK(H77:J77)), 0, 0), 0) - 1))) &amp; "' in cell " &amp; ADDRESS(ROW(), (8 + MATCH(TRUE, INDEX(NOT(ISBLANK(H77:J77)), 0, 0), 0) - 1), 4) &amp; " or select 'Bid'", "Not Bidding"), IF(D77 = "Bid", IFERROR("Error: Missing value for '" &amp; INDIRECT(ADDRESS(5, (8 + MATCH(TRUE, INDEX(ISBLANK(H77:J77), 0, 0), 0) - 1))) &amp; "' in cell " &amp; ADDRESS(ROW(), (8 + MATCH(TRUE, INDEX(ISBLANK(H77:J77), 0, 0), 0) - 1), 4), "Success: All values provided"), "Error: Invalid Bid/No Bid Decision"))</f>
        <v>0</v>
      </c>
      <c r="C77" s="14">
        <v>3630424</v>
      </c>
      <c r="D77" s="15" t="s">
        <v>28</v>
      </c>
      <c r="E77" s="14" t="s">
        <v>126</v>
      </c>
      <c r="F77" s="16" t="s">
        <v>98</v>
      </c>
      <c r="G77" s="14">
        <v>1</v>
      </c>
      <c r="H77" s="17"/>
      <c r="I77" s="12"/>
      <c r="J77" s="12"/>
      <c r="K77" s="18" t="str">
        <f>IFERROR(IF(ISBLANK(INDIRECT("G77")), NA(), INDIRECT("G77")) * IF(ISBLANK(INDIRECT("H77")), NA(), INDIRECT("H77")), "-")</f>
        <v>0</v>
      </c>
    </row>
    <row r="78" spans="1:11">
      <c r="B78" s="13" t="str">
        <f>IF(D78 = "No Bid", IFERROR("Error: Clear values for '" &amp; INDIRECT(ADDRESS(5, (8 + MATCH(TRUE, INDEX(NOT(ISBLANK(H78:J78)), 0, 0), 0) - 1))) &amp; "' in cell " &amp; ADDRESS(ROW(), (8 + MATCH(TRUE, INDEX(NOT(ISBLANK(H78:J78)), 0, 0), 0) - 1), 4) &amp; " or select 'Bid'", "Not Bidding"), IF(D78 = "Bid", IFERROR("Error: Missing value for '" &amp; INDIRECT(ADDRESS(5, (8 + MATCH(TRUE, INDEX(ISBLANK(H78:J78), 0, 0), 0) - 1))) &amp; "' in cell " &amp; ADDRESS(ROW(), (8 + MATCH(TRUE, INDEX(ISBLANK(H78:J78), 0, 0), 0) - 1), 4), "Success: All values provided"), "Error: Invalid Bid/No Bid Decision"))</f>
        <v>0</v>
      </c>
      <c r="C78" s="14">
        <v>3630425</v>
      </c>
      <c r="D78" s="15" t="s">
        <v>28</v>
      </c>
      <c r="E78" s="14" t="s">
        <v>127</v>
      </c>
      <c r="F78" s="16" t="s">
        <v>106</v>
      </c>
      <c r="G78" s="14">
        <v>1</v>
      </c>
      <c r="H78" s="17"/>
      <c r="I78" s="12"/>
      <c r="J78" s="12"/>
      <c r="K78" s="18" t="str">
        <f>IFERROR(IF(ISBLANK(INDIRECT("G78")), NA(), INDIRECT("G78")) * IF(ISBLANK(INDIRECT("H78")), NA(), INDIRECT("H78")), "-")</f>
        <v>0</v>
      </c>
    </row>
    <row r="79" spans="1:11">
      <c r="B79" s="13" t="str">
        <f>IF(D79 = "No Bid", IFERROR("Error: Clear values for '" &amp; INDIRECT(ADDRESS(5, (8 + MATCH(TRUE, INDEX(NOT(ISBLANK(H79:J79)), 0, 0), 0) - 1))) &amp; "' in cell " &amp; ADDRESS(ROW(), (8 + MATCH(TRUE, INDEX(NOT(ISBLANK(H79:J79)), 0, 0), 0) - 1), 4) &amp; " or select 'Bid'", "Not Bidding"), IF(D79 = "Bid", IFERROR("Error: Missing value for '" &amp; INDIRECT(ADDRESS(5, (8 + MATCH(TRUE, INDEX(ISBLANK(H79:J79), 0, 0), 0) - 1))) &amp; "' in cell " &amp; ADDRESS(ROW(), (8 + MATCH(TRUE, INDEX(ISBLANK(H79:J79), 0, 0), 0) - 1), 4), "Success: All values provided"), "Error: Invalid Bid/No Bid Decision"))</f>
        <v>0</v>
      </c>
      <c r="C79" s="14">
        <v>3630426</v>
      </c>
      <c r="D79" s="15" t="s">
        <v>28</v>
      </c>
      <c r="E79" s="14" t="s">
        <v>128</v>
      </c>
      <c r="F79" s="16" t="s">
        <v>108</v>
      </c>
      <c r="G79" s="14">
        <v>16</v>
      </c>
      <c r="H79" s="17"/>
      <c r="I79" s="12"/>
      <c r="J79" s="12"/>
      <c r="K79" s="18" t="str">
        <f>IFERROR(IF(ISBLANK(INDIRECT("G79")), NA(), INDIRECT("G79")) * IF(ISBLANK(INDIRECT("H79")), NA(), INDIRECT("H79")), "-")</f>
        <v>0</v>
      </c>
    </row>
    <row r="80" spans="1:11">
      <c r="B80" s="13" t="str">
        <f>IF(D80 = "No Bid", IFERROR("Error: Clear values for '" &amp; INDIRECT(ADDRESS(5, (8 + MATCH(TRUE, INDEX(NOT(ISBLANK(H80:J80)), 0, 0), 0) - 1))) &amp; "' in cell " &amp; ADDRESS(ROW(), (8 + MATCH(TRUE, INDEX(NOT(ISBLANK(H80:J80)), 0, 0), 0) - 1), 4) &amp; " or select 'Bid'", "Not Bidding"), IF(D80 = "Bid", IFERROR("Error: Missing value for '" &amp; INDIRECT(ADDRESS(5, (8 + MATCH(TRUE, INDEX(ISBLANK(H80:J80), 0, 0), 0) - 1))) &amp; "' in cell " &amp; ADDRESS(ROW(), (8 + MATCH(TRUE, INDEX(ISBLANK(H80:J80), 0, 0), 0) - 1), 4), "Success: All values provided"), "Error: Invalid Bid/No Bid Decision"))</f>
        <v>0</v>
      </c>
      <c r="C80" s="14">
        <v>3630427</v>
      </c>
      <c r="D80" s="15" t="s">
        <v>28</v>
      </c>
      <c r="E80" s="14" t="s">
        <v>129</v>
      </c>
      <c r="F80" s="16" t="s">
        <v>102</v>
      </c>
      <c r="G80" s="14">
        <v>1</v>
      </c>
      <c r="H80" s="17"/>
      <c r="I80" s="12"/>
      <c r="J80" s="12"/>
      <c r="K80" s="18" t="str">
        <f>IFERROR(IF(ISBLANK(INDIRECT("G80")), NA(), INDIRECT("G80")) * IF(ISBLANK(INDIRECT("H80")), NA(), INDIRECT("H80")), "-")</f>
        <v>0</v>
      </c>
    </row>
    <row r="81" spans="1:11">
      <c r="B81" s="13" t="str">
        <f>IF(D81 = "No Bid", IFERROR("Error: Clear values for '" &amp; INDIRECT(ADDRESS(5, (8 + MATCH(TRUE, INDEX(NOT(ISBLANK(H81:J81)), 0, 0), 0) - 1))) &amp; "' in cell " &amp; ADDRESS(ROW(), (8 + MATCH(TRUE, INDEX(NOT(ISBLANK(H81:J81)), 0, 0), 0) - 1), 4) &amp; " or select 'Bid'", "Not Bidding"), IF(D81 = "Bid", IFERROR("Error: Missing value for '" &amp; INDIRECT(ADDRESS(5, (8 + MATCH(TRUE, INDEX(ISBLANK(H81:J81), 0, 0), 0) - 1))) &amp; "' in cell " &amp; ADDRESS(ROW(), (8 + MATCH(TRUE, INDEX(ISBLANK(H81:J81), 0, 0), 0) - 1), 4), "Success: All values provided"), "Error: Invalid Bid/No Bid Decision"))</f>
        <v>0</v>
      </c>
      <c r="C81" s="14">
        <v>3630428</v>
      </c>
      <c r="D81" s="15" t="s">
        <v>28</v>
      </c>
      <c r="E81" s="14" t="s">
        <v>130</v>
      </c>
      <c r="F81" s="16" t="s">
        <v>104</v>
      </c>
      <c r="G81" s="14">
        <v>1</v>
      </c>
      <c r="H81" s="17"/>
      <c r="I81" s="12"/>
      <c r="J81" s="12"/>
      <c r="K81" s="18" t="str">
        <f>IFERROR(IF(ISBLANK(INDIRECT("G81")), NA(), INDIRECT("G81")) * IF(ISBLANK(INDIRECT("H81")), NA(), INDIRECT("H81")), "-")</f>
        <v>0</v>
      </c>
    </row>
    <row r="82" spans="1:11">
      <c r="B82" s="13" t="str">
        <f>IF(D82 = "No Bid", IFERROR("Error: Clear values for '" &amp; INDIRECT(ADDRESS(5, (8 + MATCH(TRUE, INDEX(NOT(ISBLANK(H82:J82)), 0, 0), 0) - 1))) &amp; "' in cell " &amp; ADDRESS(ROW(), (8 + MATCH(TRUE, INDEX(NOT(ISBLANK(H82:J82)), 0, 0), 0) - 1), 4) &amp; " or select 'Bid'", "Not Bidding"), IF(D82 = "Bid", IFERROR("Error: Missing value for '" &amp; INDIRECT(ADDRESS(5, (8 + MATCH(TRUE, INDEX(ISBLANK(H82:J82), 0, 0), 0) - 1))) &amp; "' in cell " &amp; ADDRESS(ROW(), (8 + MATCH(TRUE, INDEX(ISBLANK(H82:J82), 0, 0), 0) - 1), 4), "Success: All values provided"), "Error: Invalid Bid/No Bid Decision"))</f>
        <v>0</v>
      </c>
      <c r="C82" s="14">
        <v>3630429</v>
      </c>
      <c r="D82" s="15" t="s">
        <v>28</v>
      </c>
      <c r="E82" s="14" t="s">
        <v>131</v>
      </c>
      <c r="F82" s="16" t="s">
        <v>110</v>
      </c>
      <c r="G82" s="14">
        <v>1</v>
      </c>
      <c r="H82" s="17"/>
      <c r="I82" s="12"/>
      <c r="J82" s="12"/>
      <c r="K82" s="18" t="str">
        <f>IFERROR(IF(ISBLANK(INDIRECT("G82")), NA(), INDIRECT("G82")) * IF(ISBLANK(INDIRECT("H82")), NA(), INDIRECT("H82")), "-")</f>
        <v>0</v>
      </c>
    </row>
    <row r="83" spans="1:11">
      <c r="B83" s="13" t="str">
        <f>IF(D83 = "No Bid", IFERROR("Error: Clear values for '" &amp; INDIRECT(ADDRESS(5, (8 + MATCH(TRUE, INDEX(NOT(ISBLANK(H83:J83)), 0, 0), 0) - 1))) &amp; "' in cell " &amp; ADDRESS(ROW(), (8 + MATCH(TRUE, INDEX(NOT(ISBLANK(H83:J83)), 0, 0), 0) - 1), 4) &amp; " or select 'Bid'", "Not Bidding"), IF(D83 = "Bid", IFERROR("Error: Missing value for '" &amp; INDIRECT(ADDRESS(5, (8 + MATCH(TRUE, INDEX(ISBLANK(H83:J83), 0, 0), 0) - 1))) &amp; "' in cell " &amp; ADDRESS(ROW(), (8 + MATCH(TRUE, INDEX(ISBLANK(H83:J83), 0, 0), 0) - 1), 4), "Success: All values provided"), "Error: Invalid Bid/No Bid Decision"))</f>
        <v>0</v>
      </c>
      <c r="C83" s="14">
        <v>3630430</v>
      </c>
      <c r="D83" s="15" t="s">
        <v>28</v>
      </c>
      <c r="E83" s="14" t="s">
        <v>132</v>
      </c>
      <c r="F83" s="16" t="s">
        <v>112</v>
      </c>
      <c r="G83" s="14">
        <v>1</v>
      </c>
      <c r="H83" s="17"/>
      <c r="I83" s="12"/>
      <c r="J83" s="12"/>
      <c r="K83" s="18" t="str">
        <f>IFERROR(IF(ISBLANK(INDIRECT("G83")), NA(), INDIRECT("G83")) * IF(ISBLANK(INDIRECT("H83")), NA(), INDIRECT("H83")), "-")</f>
        <v>0</v>
      </c>
    </row>
    <row r="84" spans="1:11">
      <c r="B84" s="13" t="str">
        <f>IF(D84 = "No Bid", IFERROR("Error: Clear values for '" &amp; INDIRECT(ADDRESS(5, (8 + MATCH(TRUE, INDEX(NOT(ISBLANK(H84:J84)), 0, 0), 0) - 1))) &amp; "' in cell " &amp; ADDRESS(ROW(), (8 + MATCH(TRUE, INDEX(NOT(ISBLANK(H84:J84)), 0, 0), 0) - 1), 4) &amp; " or select 'Bid'", "Not Bidding"), IF(D84 = "Bid", IFERROR("Error: Missing value for '" &amp; INDIRECT(ADDRESS(5, (8 + MATCH(TRUE, INDEX(ISBLANK(H84:J84), 0, 0), 0) - 1))) &amp; "' in cell " &amp; ADDRESS(ROW(), (8 + MATCH(TRUE, INDEX(ISBLANK(H84:J84), 0, 0), 0) - 1), 4), "Success: All values provided"), "Error: Invalid Bid/No Bid Decision"))</f>
        <v>0</v>
      </c>
      <c r="C84" s="14">
        <v>3630431</v>
      </c>
      <c r="D84" s="15" t="s">
        <v>28</v>
      </c>
      <c r="E84" s="14" t="s">
        <v>133</v>
      </c>
      <c r="F84" s="16" t="s">
        <v>114</v>
      </c>
      <c r="G84" s="14">
        <v>1</v>
      </c>
      <c r="H84" s="17"/>
      <c r="I84" s="12"/>
      <c r="J84" s="12"/>
      <c r="K84" s="18" t="str">
        <f>IFERROR(IF(ISBLANK(INDIRECT("G84")), NA(), INDIRECT("G84")) * IF(ISBLANK(INDIRECT("H84")), NA(), INDIRECT("H84")), "-")</f>
        <v>0</v>
      </c>
    </row>
    <row r="85" spans="1:11">
      <c r="B85" s="13" t="str">
        <f>IF(D85 = "No Bid", IFERROR("Error: Clear values for '" &amp; INDIRECT(ADDRESS(5, (8 + MATCH(TRUE, INDEX(NOT(ISBLANK(H85:J85)), 0, 0), 0) - 1))) &amp; "' in cell " &amp; ADDRESS(ROW(), (8 + MATCH(TRUE, INDEX(NOT(ISBLANK(H85:J85)), 0, 0), 0) - 1), 4) &amp; " or select 'Bid'", "Not Bidding"), IF(D85 = "Bid", IFERROR("Error: Missing value for '" &amp; INDIRECT(ADDRESS(5, (8 + MATCH(TRUE, INDEX(ISBLANK(H85:J85), 0, 0), 0) - 1))) &amp; "' in cell " &amp; ADDRESS(ROW(), (8 + MATCH(TRUE, INDEX(ISBLANK(H85:J85), 0, 0), 0) - 1), 4), "Success: All values provided"), "Error: Invalid Bid/No Bid Decision"))</f>
        <v>0</v>
      </c>
      <c r="C85" s="14">
        <v>3630432</v>
      </c>
      <c r="D85" s="15" t="s">
        <v>28</v>
      </c>
      <c r="E85" s="14" t="s">
        <v>134</v>
      </c>
      <c r="F85" s="16" t="s">
        <v>116</v>
      </c>
      <c r="G85" s="14">
        <v>1</v>
      </c>
      <c r="H85" s="17"/>
      <c r="I85" s="12"/>
      <c r="J85" s="12"/>
      <c r="K85" s="18" t="str">
        <f>IFERROR(IF(ISBLANK(INDIRECT("G85")), NA(), INDIRECT("G85")) * IF(ISBLANK(INDIRECT("H85")), NA(), INDIRECT("H85")), "-")</f>
        <v>0</v>
      </c>
    </row>
    <row r="86" spans="1:11">
      <c r="B86" s="13" t="str">
        <f>IF(D86 = "No Bid", IFERROR("Error: Clear values for '" &amp; INDIRECT(ADDRESS(5, (8 + MATCH(TRUE, INDEX(NOT(ISBLANK(H86:J86)), 0, 0), 0) - 1))) &amp; "' in cell " &amp; ADDRESS(ROW(), (8 + MATCH(TRUE, INDEX(NOT(ISBLANK(H86:J86)), 0, 0), 0) - 1), 4) &amp; " or select 'Bid'", "Not Bidding"), IF(D86 = "Bid", IFERROR("Error: Missing value for '" &amp; INDIRECT(ADDRESS(5, (8 + MATCH(TRUE, INDEX(ISBLANK(H86:J86), 0, 0), 0) - 1))) &amp; "' in cell " &amp; ADDRESS(ROW(), (8 + MATCH(TRUE, INDEX(ISBLANK(H86:J86), 0, 0), 0) - 1), 4), "Success: All values provided"), "Error: Invalid Bid/No Bid Decision"))</f>
        <v>0</v>
      </c>
      <c r="C86" s="14">
        <v>3630433</v>
      </c>
      <c r="D86" s="15" t="s">
        <v>28</v>
      </c>
      <c r="E86" s="14" t="s">
        <v>135</v>
      </c>
      <c r="F86" s="16" t="s">
        <v>118</v>
      </c>
      <c r="G86" s="14">
        <v>1</v>
      </c>
      <c r="H86" s="17"/>
      <c r="I86" s="12"/>
      <c r="J86" s="12"/>
      <c r="K86" s="18" t="str">
        <f>IFERROR(IF(ISBLANK(INDIRECT("G86")), NA(), INDIRECT("G86")) * IF(ISBLANK(INDIRECT("H86")), NA(), INDIRECT("H86")), "-")</f>
        <v>0</v>
      </c>
    </row>
    <row r="87" spans="1:11">
      <c r="B87" s="13" t="str">
        <f>IF(D87 = "No Bid", IFERROR("Error: Clear values for '" &amp; INDIRECT(ADDRESS(5, (8 + MATCH(TRUE, INDEX(NOT(ISBLANK(H87:J87)), 0, 0), 0) - 1))) &amp; "' in cell " &amp; ADDRESS(ROW(), (8 + MATCH(TRUE, INDEX(NOT(ISBLANK(H87:J87)), 0, 0), 0) - 1), 4) &amp; " or select 'Bid'", "Not Bidding"), IF(D87 = "Bid", IFERROR("Error: Missing value for '" &amp; INDIRECT(ADDRESS(5, (8 + MATCH(TRUE, INDEX(ISBLANK(H87:J87), 0, 0), 0) - 1))) &amp; "' in cell " &amp; ADDRESS(ROW(), (8 + MATCH(TRUE, INDEX(ISBLANK(H87:J87), 0, 0), 0) - 1), 4), "Success: All values provided"), "Error: Invalid Bid/No Bid Decision"))</f>
        <v>0</v>
      </c>
      <c r="C87" s="14">
        <v>3630434</v>
      </c>
      <c r="D87" s="15" t="s">
        <v>28</v>
      </c>
      <c r="E87" s="14" t="s">
        <v>136</v>
      </c>
      <c r="F87" s="16" t="s">
        <v>120</v>
      </c>
      <c r="G87" s="14">
        <v>1</v>
      </c>
      <c r="H87" s="17"/>
      <c r="I87" s="12"/>
      <c r="J87" s="12"/>
      <c r="K87" s="18" t="str">
        <f>IFERROR(IF(ISBLANK(INDIRECT("G87")), NA(), INDIRECT("G87")) * IF(ISBLANK(INDIRECT("H87")), NA(), INDIRECT("H87")), "-")</f>
        <v>0</v>
      </c>
    </row>
    <row r="88" spans="1:11">
      <c r="B88" s="13" t="str">
        <f>IF(D88 = "No Bid", IFERROR("Error: Clear values for '" &amp; INDIRECT(ADDRESS(5, (8 + MATCH(TRUE, INDEX(NOT(ISBLANK(H88:J88)), 0, 0), 0) - 1))) &amp; "' in cell " &amp; ADDRESS(ROW(), (8 + MATCH(TRUE, INDEX(NOT(ISBLANK(H88:J88)), 0, 0), 0) - 1), 4) &amp; " or select 'Bid'", "Not Bidding"), IF(D88 = "Bid", IFERROR("Error: Missing value for '" &amp; INDIRECT(ADDRESS(5, (8 + MATCH(TRUE, INDEX(ISBLANK(H88:J88), 0, 0), 0) - 1))) &amp; "' in cell " &amp; ADDRESS(ROW(), (8 + MATCH(TRUE, INDEX(ISBLANK(H88:J88), 0, 0), 0) - 1), 4), "Success: All values provided"), "Error: Invalid Bid/No Bid Decision"))</f>
        <v>0</v>
      </c>
      <c r="C88" s="14">
        <v>3630435</v>
      </c>
      <c r="D88" s="15" t="s">
        <v>28</v>
      </c>
      <c r="E88" s="14" t="s">
        <v>137</v>
      </c>
      <c r="F88" s="16" t="s">
        <v>122</v>
      </c>
      <c r="G88" s="14">
        <v>1</v>
      </c>
      <c r="H88" s="17"/>
      <c r="I88" s="12"/>
      <c r="J88" s="12"/>
      <c r="K88" s="18" t="str">
        <f>IFERROR(IF(ISBLANK(INDIRECT("G88")), NA(), INDIRECT("G88")) * IF(ISBLANK(INDIRECT("H88")), NA(), INDIRECT("H88")), "-")</f>
        <v>0</v>
      </c>
    </row>
    <row r="89" spans="1:11">
      <c r="B89" s="13" t="str">
        <f>IF(D89 = "No Bid", IFERROR("Error: Clear values for '" &amp; INDIRECT(ADDRESS(5, (8 + MATCH(TRUE, INDEX(NOT(ISBLANK(H89:J89)), 0, 0), 0) - 1))) &amp; "' in cell " &amp; ADDRESS(ROW(), (8 + MATCH(TRUE, INDEX(NOT(ISBLANK(H89:J89)), 0, 0), 0) - 1), 4) &amp; " or select 'Bid'", "Not Bidding"), IF(D89 = "Bid", IFERROR("Error: Missing value for '" &amp; INDIRECT(ADDRESS(5, (8 + MATCH(TRUE, INDEX(ISBLANK(H89:J89), 0, 0), 0) - 1))) &amp; "' in cell " &amp; ADDRESS(ROW(), (8 + MATCH(TRUE, INDEX(ISBLANK(H89:J89), 0, 0), 0) - 1), 4), "Success: All values provided"), "Error: Invalid Bid/No Bid Decision"))</f>
        <v>0</v>
      </c>
      <c r="C89" s="14">
        <v>3630449</v>
      </c>
      <c r="D89" s="15" t="s">
        <v>28</v>
      </c>
      <c r="E89" s="14" t="s">
        <v>138</v>
      </c>
      <c r="F89" s="16" t="s">
        <v>60</v>
      </c>
      <c r="G89" s="14">
        <v>1</v>
      </c>
      <c r="H89" s="17"/>
      <c r="I89" s="12"/>
      <c r="J89" s="12"/>
      <c r="K89" s="18" t="str">
        <f>IFERROR(IF(ISBLANK(INDIRECT("G89")), NA(), INDIRECT("G89")) * IF(ISBLANK(INDIRECT("H89")), NA(), INDIRECT("H89")), "-")</f>
        <v>0</v>
      </c>
    </row>
    <row r="90" spans="1:11">
      <c r="B90" s="13" t="str">
        <f>IF(D90 = "No Bid", IFERROR("Error: Clear values for '" &amp; INDIRECT(ADDRESS(5, (8 + MATCH(TRUE, INDEX(NOT(ISBLANK(H90:J90)), 0, 0), 0) - 1))) &amp; "' in cell " &amp; ADDRESS(ROW(), (8 + MATCH(TRUE, INDEX(NOT(ISBLANK(H90:J90)), 0, 0), 0) - 1), 4) &amp; " or select 'Bid'", "Not Bidding"), IF(D90 = "Bid", IFERROR("Error: Missing value for '" &amp; INDIRECT(ADDRESS(5, (8 + MATCH(TRUE, INDEX(ISBLANK(H90:J90), 0, 0), 0) - 1))) &amp; "' in cell " &amp; ADDRESS(ROW(), (8 + MATCH(TRUE, INDEX(ISBLANK(H90:J90), 0, 0), 0) - 1), 4), "Success: All values provided"), "Error: Invalid Bid/No Bid Decision"))</f>
        <v>0</v>
      </c>
      <c r="C90" s="14">
        <v>3630455</v>
      </c>
      <c r="D90" s="15" t="s">
        <v>28</v>
      </c>
      <c r="E90" s="14" t="s">
        <v>139</v>
      </c>
      <c r="F90" s="16" t="s">
        <v>62</v>
      </c>
      <c r="G90" s="14">
        <v>1</v>
      </c>
      <c r="H90" s="17"/>
      <c r="I90" s="12"/>
      <c r="J90" s="12"/>
      <c r="K90" s="18" t="str">
        <f>IFERROR(IF(ISBLANK(INDIRECT("G90")), NA(), INDIRECT("G90")) * IF(ISBLANK(INDIRECT("H90")), NA(), INDIRECT("H90")), "-")</f>
        <v>0</v>
      </c>
    </row>
    <row r="91" spans="1:11" customHeight="1" ht="50">
      <c r="B91" s="7" t="s">
        <v>63</v>
      </c>
      <c r="C91" s="19"/>
      <c r="D91" s="19"/>
      <c r="E91" s="19"/>
      <c r="F91" s="19"/>
      <c r="G91" s="19"/>
      <c r="H91" s="20"/>
      <c r="I91" s="19"/>
      <c r="J91" s="19"/>
      <c r="K91" s="20" t="str">
        <f>SUM(K77:K90)</f>
        <v>0</v>
      </c>
    </row>
    <row r="93" spans="1:11" customHeight="1" ht="50">
      <c r="B93" s="11" t="s">
        <v>140</v>
      </c>
      <c r="C93" s="1"/>
      <c r="D93" s="1"/>
      <c r="E93" s="1"/>
      <c r="F93" s="1"/>
      <c r="G93" s="1"/>
      <c r="H93" s="1"/>
      <c r="I93" s="1"/>
      <c r="J93" s="1"/>
      <c r="K93" s="1"/>
    </row>
    <row r="94" spans="1:11">
      <c r="B94" s="13" t="str">
        <f>IF(D94 = "No Bid", IFERROR("Error: Clear values for '" &amp; INDIRECT(ADDRESS(5, (8 + MATCH(TRUE, INDEX(NOT(ISBLANK(H94:J94)), 0, 0), 0) - 1))) &amp; "' in cell " &amp; ADDRESS(ROW(), (8 + MATCH(TRUE, INDEX(NOT(ISBLANK(H94:J94)), 0, 0), 0) - 1), 4) &amp; " or select 'Bid'", "Not Bidding"), IF(D94 = "Bid", IFERROR("Error: Missing value for '" &amp; INDIRECT(ADDRESS(5, (8 + MATCH(TRUE, INDEX(ISBLANK(H94:J94), 0, 0), 0) - 1))) &amp; "' in cell " &amp; ADDRESS(ROW(), (8 + MATCH(TRUE, INDEX(ISBLANK(H94:J94), 0, 0), 0) - 1), 4), "Success: All values provided"), "Error: Invalid Bid/No Bid Decision"))</f>
        <v>0</v>
      </c>
      <c r="C94" s="14">
        <v>3630436</v>
      </c>
      <c r="D94" s="15" t="s">
        <v>28</v>
      </c>
      <c r="E94" s="14" t="s">
        <v>141</v>
      </c>
      <c r="F94" s="16" t="s">
        <v>142</v>
      </c>
      <c r="G94" s="14">
        <v>1</v>
      </c>
      <c r="H94" s="17"/>
      <c r="I94" s="12"/>
      <c r="J94" s="12"/>
      <c r="K94" s="18" t="str">
        <f>IFERROR(IF(ISBLANK(INDIRECT("G94")), NA(), INDIRECT("G94")) * IF(ISBLANK(INDIRECT("H94")), NA(), INDIRECT("H94")), "-")</f>
        <v>0</v>
      </c>
    </row>
    <row r="95" spans="1:11">
      <c r="B95" s="13" t="str">
        <f>IF(D95 = "No Bid", IFERROR("Error: Clear values for '" &amp; INDIRECT(ADDRESS(5, (8 + MATCH(TRUE, INDEX(NOT(ISBLANK(H95:J95)), 0, 0), 0) - 1))) &amp; "' in cell " &amp; ADDRESS(ROW(), (8 + MATCH(TRUE, INDEX(NOT(ISBLANK(H95:J95)), 0, 0), 0) - 1), 4) &amp; " or select 'Bid'", "Not Bidding"), IF(D95 = "Bid", IFERROR("Error: Missing value for '" &amp; INDIRECT(ADDRESS(5, (8 + MATCH(TRUE, INDEX(ISBLANK(H95:J95), 0, 0), 0) - 1))) &amp; "' in cell " &amp; ADDRESS(ROW(), (8 + MATCH(TRUE, INDEX(ISBLANK(H95:J95), 0, 0), 0) - 1), 4), "Success: All values provided"), "Error: Invalid Bid/No Bid Decision"))</f>
        <v>0</v>
      </c>
      <c r="C95" s="14">
        <v>3630437</v>
      </c>
      <c r="D95" s="15" t="s">
        <v>28</v>
      </c>
      <c r="E95" s="14" t="s">
        <v>143</v>
      </c>
      <c r="F95" s="16" t="s">
        <v>102</v>
      </c>
      <c r="G95" s="14">
        <v>1</v>
      </c>
      <c r="H95" s="17"/>
      <c r="I95" s="12"/>
      <c r="J95" s="12"/>
      <c r="K95" s="18" t="str">
        <f>IFERROR(IF(ISBLANK(INDIRECT("G95")), NA(), INDIRECT("G95")) * IF(ISBLANK(INDIRECT("H95")), NA(), INDIRECT("H95")), "-")</f>
        <v>0</v>
      </c>
    </row>
    <row r="96" spans="1:11">
      <c r="B96" s="13" t="str">
        <f>IF(D96 = "No Bid", IFERROR("Error: Clear values for '" &amp; INDIRECT(ADDRESS(5, (8 + MATCH(TRUE, INDEX(NOT(ISBLANK(H96:J96)), 0, 0), 0) - 1))) &amp; "' in cell " &amp; ADDRESS(ROW(), (8 + MATCH(TRUE, INDEX(NOT(ISBLANK(H96:J96)), 0, 0), 0) - 1), 4) &amp; " or select 'Bid'", "Not Bidding"), IF(D96 = "Bid", IFERROR("Error: Missing value for '" &amp; INDIRECT(ADDRESS(5, (8 + MATCH(TRUE, INDEX(ISBLANK(H96:J96), 0, 0), 0) - 1))) &amp; "' in cell " &amp; ADDRESS(ROW(), (8 + MATCH(TRUE, INDEX(ISBLANK(H96:J96), 0, 0), 0) - 1), 4), "Success: All values provided"), "Error: Invalid Bid/No Bid Decision"))</f>
        <v>0</v>
      </c>
      <c r="C96" s="14">
        <v>3630438</v>
      </c>
      <c r="D96" s="15" t="s">
        <v>28</v>
      </c>
      <c r="E96" s="14" t="s">
        <v>144</v>
      </c>
      <c r="F96" s="16" t="s">
        <v>110</v>
      </c>
      <c r="G96" s="14">
        <v>1</v>
      </c>
      <c r="H96" s="17"/>
      <c r="I96" s="12"/>
      <c r="J96" s="12"/>
      <c r="K96" s="18" t="str">
        <f>IFERROR(IF(ISBLANK(INDIRECT("G96")), NA(), INDIRECT("G96")) * IF(ISBLANK(INDIRECT("H96")), NA(), INDIRECT("H96")), "-")</f>
        <v>0</v>
      </c>
    </row>
    <row r="97" spans="1:11">
      <c r="B97" s="13" t="str">
        <f>IF(D97 = "No Bid", IFERROR("Error: Clear values for '" &amp; INDIRECT(ADDRESS(5, (8 + MATCH(TRUE, INDEX(NOT(ISBLANK(H97:J97)), 0, 0), 0) - 1))) &amp; "' in cell " &amp; ADDRESS(ROW(), (8 + MATCH(TRUE, INDEX(NOT(ISBLANK(H97:J97)), 0, 0), 0) - 1), 4) &amp; " or select 'Bid'", "Not Bidding"), IF(D97 = "Bid", IFERROR("Error: Missing value for '" &amp; INDIRECT(ADDRESS(5, (8 + MATCH(TRUE, INDEX(ISBLANK(H97:J97), 0, 0), 0) - 1))) &amp; "' in cell " &amp; ADDRESS(ROW(), (8 + MATCH(TRUE, INDEX(ISBLANK(H97:J97), 0, 0), 0) - 1), 4), "Success: All values provided"), "Error: Invalid Bid/No Bid Decision"))</f>
        <v>0</v>
      </c>
      <c r="C97" s="14">
        <v>3630439</v>
      </c>
      <c r="D97" s="15" t="s">
        <v>28</v>
      </c>
      <c r="E97" s="14" t="s">
        <v>145</v>
      </c>
      <c r="F97" s="16" t="s">
        <v>112</v>
      </c>
      <c r="G97" s="14">
        <v>1</v>
      </c>
      <c r="H97" s="17"/>
      <c r="I97" s="12"/>
      <c r="J97" s="12"/>
      <c r="K97" s="18" t="str">
        <f>IFERROR(IF(ISBLANK(INDIRECT("G97")), NA(), INDIRECT("G97")) * IF(ISBLANK(INDIRECT("H97")), NA(), INDIRECT("H97")), "-")</f>
        <v>0</v>
      </c>
    </row>
    <row r="98" spans="1:11">
      <c r="B98" s="13" t="str">
        <f>IF(D98 = "No Bid", IFERROR("Error: Clear values for '" &amp; INDIRECT(ADDRESS(5, (8 + MATCH(TRUE, INDEX(NOT(ISBLANK(H98:J98)), 0, 0), 0) - 1))) &amp; "' in cell " &amp; ADDRESS(ROW(), (8 + MATCH(TRUE, INDEX(NOT(ISBLANK(H98:J98)), 0, 0), 0) - 1), 4) &amp; " or select 'Bid'", "Not Bidding"), IF(D98 = "Bid", IFERROR("Error: Missing value for '" &amp; INDIRECT(ADDRESS(5, (8 + MATCH(TRUE, INDEX(ISBLANK(H98:J98), 0, 0), 0) - 1))) &amp; "' in cell " &amp; ADDRESS(ROW(), (8 + MATCH(TRUE, INDEX(ISBLANK(H98:J98), 0, 0), 0) - 1), 4), "Success: All values provided"), "Error: Invalid Bid/No Bid Decision"))</f>
        <v>0</v>
      </c>
      <c r="C98" s="14">
        <v>3630440</v>
      </c>
      <c r="D98" s="15" t="s">
        <v>28</v>
      </c>
      <c r="E98" s="14" t="s">
        <v>146</v>
      </c>
      <c r="F98" s="16" t="s">
        <v>114</v>
      </c>
      <c r="G98" s="14">
        <v>1</v>
      </c>
      <c r="H98" s="17"/>
      <c r="I98" s="12"/>
      <c r="J98" s="12"/>
      <c r="K98" s="18" t="str">
        <f>IFERROR(IF(ISBLANK(INDIRECT("G98")), NA(), INDIRECT("G98")) * IF(ISBLANK(INDIRECT("H98")), NA(), INDIRECT("H98")), "-")</f>
        <v>0</v>
      </c>
    </row>
    <row r="99" spans="1:11">
      <c r="B99" s="13" t="str">
        <f>IF(D99 = "No Bid", IFERROR("Error: Clear values for '" &amp; INDIRECT(ADDRESS(5, (8 + MATCH(TRUE, INDEX(NOT(ISBLANK(H99:J99)), 0, 0), 0) - 1))) &amp; "' in cell " &amp; ADDRESS(ROW(), (8 + MATCH(TRUE, INDEX(NOT(ISBLANK(H99:J99)), 0, 0), 0) - 1), 4) &amp; " or select 'Bid'", "Not Bidding"), IF(D99 = "Bid", IFERROR("Error: Missing value for '" &amp; INDIRECT(ADDRESS(5, (8 + MATCH(TRUE, INDEX(ISBLANK(H99:J99), 0, 0), 0) - 1))) &amp; "' in cell " &amp; ADDRESS(ROW(), (8 + MATCH(TRUE, INDEX(ISBLANK(H99:J99), 0, 0), 0) - 1), 4), "Success: All values provided"), "Error: Invalid Bid/No Bid Decision"))</f>
        <v>0</v>
      </c>
      <c r="C99" s="14">
        <v>3630441</v>
      </c>
      <c r="D99" s="15" t="s">
        <v>28</v>
      </c>
      <c r="E99" s="14" t="s">
        <v>147</v>
      </c>
      <c r="F99" s="16" t="s">
        <v>116</v>
      </c>
      <c r="G99" s="14">
        <v>1</v>
      </c>
      <c r="H99" s="17"/>
      <c r="I99" s="12"/>
      <c r="J99" s="12"/>
      <c r="K99" s="18" t="str">
        <f>IFERROR(IF(ISBLANK(INDIRECT("G99")), NA(), INDIRECT("G99")) * IF(ISBLANK(INDIRECT("H99")), NA(), INDIRECT("H99")), "-")</f>
        <v>0</v>
      </c>
    </row>
    <row r="100" spans="1:11">
      <c r="B100" s="13" t="str">
        <f>IF(D100 = "No Bid", IFERROR("Error: Clear values for '" &amp; INDIRECT(ADDRESS(5, (8 + MATCH(TRUE, INDEX(NOT(ISBLANK(H100:J100)), 0, 0), 0) - 1))) &amp; "' in cell " &amp; ADDRESS(ROW(), (8 + MATCH(TRUE, INDEX(NOT(ISBLANK(H100:J100)), 0, 0), 0) - 1), 4) &amp; " or select 'Bid'", "Not Bidding"), IF(D100 = "Bid", IFERROR("Error: Missing value for '" &amp; INDIRECT(ADDRESS(5, (8 + MATCH(TRUE, INDEX(ISBLANK(H100:J100), 0, 0), 0) - 1))) &amp; "' in cell " &amp; ADDRESS(ROW(), (8 + MATCH(TRUE, INDEX(ISBLANK(H100:J100), 0, 0), 0) - 1), 4), "Success: All values provided"), "Error: Invalid Bid/No Bid Decision"))</f>
        <v>0</v>
      </c>
      <c r="C100" s="14">
        <v>3630442</v>
      </c>
      <c r="D100" s="15" t="s">
        <v>28</v>
      </c>
      <c r="E100" s="14" t="s">
        <v>148</v>
      </c>
      <c r="F100" s="16" t="s">
        <v>118</v>
      </c>
      <c r="G100" s="14">
        <v>1</v>
      </c>
      <c r="H100" s="17"/>
      <c r="I100" s="12"/>
      <c r="J100" s="12"/>
      <c r="K100" s="18" t="str">
        <f>IFERROR(IF(ISBLANK(INDIRECT("G100")), NA(), INDIRECT("G100")) * IF(ISBLANK(INDIRECT("H100")), NA(), INDIRECT("H100")), "-")</f>
        <v>0</v>
      </c>
    </row>
    <row r="101" spans="1:11">
      <c r="B101" s="13" t="str">
        <f>IF(D101 = "No Bid", IFERROR("Error: Clear values for '" &amp; INDIRECT(ADDRESS(5, (8 + MATCH(TRUE, INDEX(NOT(ISBLANK(H101:J101)), 0, 0), 0) - 1))) &amp; "' in cell " &amp; ADDRESS(ROW(), (8 + MATCH(TRUE, INDEX(NOT(ISBLANK(H101:J101)), 0, 0), 0) - 1), 4) &amp; " or select 'Bid'", "Not Bidding"), IF(D101 = "Bid", IFERROR("Error: Missing value for '" &amp; INDIRECT(ADDRESS(5, (8 + MATCH(TRUE, INDEX(ISBLANK(H101:J101), 0, 0), 0) - 1))) &amp; "' in cell " &amp; ADDRESS(ROW(), (8 + MATCH(TRUE, INDEX(ISBLANK(H101:J101), 0, 0), 0) - 1), 4), "Success: All values provided"), "Error: Invalid Bid/No Bid Decision"))</f>
        <v>0</v>
      </c>
      <c r="C101" s="14">
        <v>3630443</v>
      </c>
      <c r="D101" s="15" t="s">
        <v>28</v>
      </c>
      <c r="E101" s="14" t="s">
        <v>149</v>
      </c>
      <c r="F101" s="16" t="s">
        <v>56</v>
      </c>
      <c r="G101" s="14">
        <v>1</v>
      </c>
      <c r="H101" s="17"/>
      <c r="I101" s="12"/>
      <c r="J101" s="12"/>
      <c r="K101" s="18" t="str">
        <f>IFERROR(IF(ISBLANK(INDIRECT("G101")), NA(), INDIRECT("G101")) * IF(ISBLANK(INDIRECT("H101")), NA(), INDIRECT("H101")), "-")</f>
        <v>0</v>
      </c>
    </row>
    <row r="102" spans="1:11">
      <c r="B102" s="13" t="str">
        <f>IF(D102 = "No Bid", IFERROR("Error: Clear values for '" &amp; INDIRECT(ADDRESS(5, (8 + MATCH(TRUE, INDEX(NOT(ISBLANK(H102:J102)), 0, 0), 0) - 1))) &amp; "' in cell " &amp; ADDRESS(ROW(), (8 + MATCH(TRUE, INDEX(NOT(ISBLANK(H102:J102)), 0, 0), 0) - 1), 4) &amp; " or select 'Bid'", "Not Bidding"), IF(D102 = "Bid", IFERROR("Error: Missing value for '" &amp; INDIRECT(ADDRESS(5, (8 + MATCH(TRUE, INDEX(ISBLANK(H102:J102), 0, 0), 0) - 1))) &amp; "' in cell " &amp; ADDRESS(ROW(), (8 + MATCH(TRUE, INDEX(ISBLANK(H102:J102), 0, 0), 0) - 1), 4), "Success: All values provided"), "Error: Invalid Bid/No Bid Decision"))</f>
        <v>0</v>
      </c>
      <c r="C102" s="14">
        <v>3630444</v>
      </c>
      <c r="D102" s="15" t="s">
        <v>28</v>
      </c>
      <c r="E102" s="14" t="s">
        <v>150</v>
      </c>
      <c r="F102" s="16" t="s">
        <v>58</v>
      </c>
      <c r="G102" s="14">
        <v>1</v>
      </c>
      <c r="H102" s="17"/>
      <c r="I102" s="12"/>
      <c r="J102" s="12"/>
      <c r="K102" s="18" t="str">
        <f>IFERROR(IF(ISBLANK(INDIRECT("G102")), NA(), INDIRECT("G102")) * IF(ISBLANK(INDIRECT("H102")), NA(), INDIRECT("H102")), "-")</f>
        <v>0</v>
      </c>
    </row>
    <row r="103" spans="1:11">
      <c r="B103" s="13" t="str">
        <f>IF(D103 = "No Bid", IFERROR("Error: Clear values for '" &amp; INDIRECT(ADDRESS(5, (8 + MATCH(TRUE, INDEX(NOT(ISBLANK(H103:J103)), 0, 0), 0) - 1))) &amp; "' in cell " &amp; ADDRESS(ROW(), (8 + MATCH(TRUE, INDEX(NOT(ISBLANK(H103:J103)), 0, 0), 0) - 1), 4) &amp; " or select 'Bid'", "Not Bidding"), IF(D103 = "Bid", IFERROR("Error: Missing value for '" &amp; INDIRECT(ADDRESS(5, (8 + MATCH(TRUE, INDEX(ISBLANK(H103:J103), 0, 0), 0) - 1))) &amp; "' in cell " &amp; ADDRESS(ROW(), (8 + MATCH(TRUE, INDEX(ISBLANK(H103:J103), 0, 0), 0) - 1), 4), "Success: All values provided"), "Error: Invalid Bid/No Bid Decision"))</f>
        <v>0</v>
      </c>
      <c r="C103" s="14">
        <v>3630450</v>
      </c>
      <c r="D103" s="15" t="s">
        <v>28</v>
      </c>
      <c r="E103" s="14" t="s">
        <v>151</v>
      </c>
      <c r="F103" s="16" t="s">
        <v>60</v>
      </c>
      <c r="G103" s="14">
        <v>1</v>
      </c>
      <c r="H103" s="17"/>
      <c r="I103" s="12"/>
      <c r="J103" s="12"/>
      <c r="K103" s="18" t="str">
        <f>IFERROR(IF(ISBLANK(INDIRECT("G103")), NA(), INDIRECT("G103")) * IF(ISBLANK(INDIRECT("H103")), NA(), INDIRECT("H103")), "-")</f>
        <v>0</v>
      </c>
    </row>
    <row r="104" spans="1:11">
      <c r="B104" s="13" t="str">
        <f>IF(D104 = "No Bid", IFERROR("Error: Clear values for '" &amp; INDIRECT(ADDRESS(5, (8 + MATCH(TRUE, INDEX(NOT(ISBLANK(H104:J104)), 0, 0), 0) - 1))) &amp; "' in cell " &amp; ADDRESS(ROW(), (8 + MATCH(TRUE, INDEX(NOT(ISBLANK(H104:J104)), 0, 0), 0) - 1), 4) &amp; " or select 'Bid'", "Not Bidding"), IF(D104 = "Bid", IFERROR("Error: Missing value for '" &amp; INDIRECT(ADDRESS(5, (8 + MATCH(TRUE, INDEX(ISBLANK(H104:J104), 0, 0), 0) - 1))) &amp; "' in cell " &amp; ADDRESS(ROW(), (8 + MATCH(TRUE, INDEX(ISBLANK(H104:J104), 0, 0), 0) - 1), 4), "Success: All values provided"), "Error: Invalid Bid/No Bid Decision"))</f>
        <v>0</v>
      </c>
      <c r="C104" s="14">
        <v>3630456</v>
      </c>
      <c r="D104" s="15" t="s">
        <v>28</v>
      </c>
      <c r="E104" s="14" t="s">
        <v>152</v>
      </c>
      <c r="F104" s="16" t="s">
        <v>62</v>
      </c>
      <c r="G104" s="14">
        <v>1</v>
      </c>
      <c r="H104" s="17"/>
      <c r="I104" s="12"/>
      <c r="J104" s="12"/>
      <c r="K104" s="18" t="str">
        <f>IFERROR(IF(ISBLANK(INDIRECT("G104")), NA(), INDIRECT("G104")) * IF(ISBLANK(INDIRECT("H104")), NA(), INDIRECT("H104")), "-")</f>
        <v>0</v>
      </c>
    </row>
    <row r="105" spans="1:11" customHeight="1" ht="50">
      <c r="B105" s="7" t="s">
        <v>63</v>
      </c>
      <c r="C105" s="19"/>
      <c r="D105" s="19"/>
      <c r="E105" s="19"/>
      <c r="F105" s="19"/>
      <c r="G105" s="19"/>
      <c r="H105" s="20"/>
      <c r="I105" s="19"/>
      <c r="J105" s="19"/>
      <c r="K105" s="20" t="str">
        <f>SUM(K94:K104)</f>
        <v>0</v>
      </c>
    </row>
    <row r="107" spans="1:11" customHeight="1" ht="50">
      <c r="B107" s="7" t="s">
        <v>153</v>
      </c>
      <c r="C107" s="19"/>
      <c r="D107" s="19"/>
      <c r="E107" s="19"/>
      <c r="F107" s="19"/>
      <c r="G107" s="19"/>
      <c r="H107" s="20"/>
      <c r="I107" s="19"/>
      <c r="J107" s="19"/>
      <c r="K107" s="20" t="str">
        <f>SUM(K8:K24,K28:K38,K42:K54,K58:K73,K77:K90,K94:K104)</f>
        <v>0</v>
      </c>
    </row>
  </sheetData>
  <sheetProtection password="E36C" sheet="1" objects="1" scenarios="1" formatCells="0" formatColumns="0" formatRows="0" insertColumns="1" insertRows="1" insertHyperlinks="0" deleteColumns="1" deleteRows="1" sort="1" autoFilter="1" pivotTables="1" selectLockedCells="0" selectUnlockedCells="0"/>
  <conditionalFormatting sqref="$B7">
    <cfRule type="containsText" dxfId="0" priority="1" operator="beginsWith" text="Error">
      <formula>LEFT(B7,LEN("Error"))="Error"</formula>
    </cfRule>
    <cfRule type="containsText" dxfId="1" priority="2" operator="beginsWith" text="Success">
      <formula>LEFT(B7,LEN("Success"))="Success"</formula>
    </cfRule>
  </conditionalFormatting>
  <conditionalFormatting sqref="$B8">
    <cfRule type="containsText" dxfId="0" priority="3" operator="beginsWith" text="Error">
      <formula>LEFT(B8,LEN("Error"))="Error"</formula>
    </cfRule>
    <cfRule type="containsText" dxfId="1" priority="4" operator="beginsWith" text="Success">
      <formula>LEFT(B8,LEN("Success"))="Success"</formula>
    </cfRule>
  </conditionalFormatting>
  <conditionalFormatting sqref="$B9">
    <cfRule type="containsText" dxfId="0" priority="5" operator="beginsWith" text="Error">
      <formula>LEFT(B9,LEN("Error"))="Error"</formula>
    </cfRule>
    <cfRule type="containsText" dxfId="1" priority="6" operator="beginsWith" text="Success">
      <formula>LEFT(B9,LEN("Success"))="Success"</formula>
    </cfRule>
  </conditionalFormatting>
  <conditionalFormatting sqref="$B10">
    <cfRule type="containsText" dxfId="0" priority="7" operator="beginsWith" text="Error">
      <formula>LEFT(B10,LEN("Error"))="Error"</formula>
    </cfRule>
    <cfRule type="containsText" dxfId="1" priority="8" operator="beginsWith" text="Success">
      <formula>LEFT(B10,LEN("Success"))="Success"</formula>
    </cfRule>
  </conditionalFormatting>
  <conditionalFormatting sqref="$B11">
    <cfRule type="containsText" dxfId="0" priority="9" operator="beginsWith" text="Error">
      <formula>LEFT(B11,LEN("Error"))="Error"</formula>
    </cfRule>
    <cfRule type="containsText" dxfId="1" priority="10" operator="beginsWith" text="Success">
      <formula>LEFT(B11,LEN("Success"))="Success"</formula>
    </cfRule>
  </conditionalFormatting>
  <conditionalFormatting sqref="$B12">
    <cfRule type="containsText" dxfId="0" priority="11" operator="beginsWith" text="Error">
      <formula>LEFT(B12,LEN("Error"))="Error"</formula>
    </cfRule>
    <cfRule type="containsText" dxfId="1" priority="12" operator="beginsWith" text="Success">
      <formula>LEFT(B12,LEN("Success"))="Success"</formula>
    </cfRule>
  </conditionalFormatting>
  <conditionalFormatting sqref="$B13">
    <cfRule type="containsText" dxfId="0" priority="13" operator="beginsWith" text="Error">
      <formula>LEFT(B13,LEN("Error"))="Error"</formula>
    </cfRule>
    <cfRule type="containsText" dxfId="1" priority="14" operator="beginsWith" text="Success">
      <formula>LEFT(B13,LEN("Success"))="Success"</formula>
    </cfRule>
  </conditionalFormatting>
  <conditionalFormatting sqref="$B14">
    <cfRule type="containsText" dxfId="0" priority="15" operator="beginsWith" text="Error">
      <formula>LEFT(B14,LEN("Error"))="Error"</formula>
    </cfRule>
    <cfRule type="containsText" dxfId="1" priority="16" operator="beginsWith" text="Success">
      <formula>LEFT(B14,LEN("Success"))="Success"</formula>
    </cfRule>
  </conditionalFormatting>
  <conditionalFormatting sqref="$B15">
    <cfRule type="containsText" dxfId="0" priority="17" operator="beginsWith" text="Error">
      <formula>LEFT(B15,LEN("Error"))="Error"</formula>
    </cfRule>
    <cfRule type="containsText" dxfId="1" priority="18" operator="beginsWith" text="Success">
      <formula>LEFT(B15,LEN("Success"))="Success"</formula>
    </cfRule>
  </conditionalFormatting>
  <conditionalFormatting sqref="$B16">
    <cfRule type="containsText" dxfId="0" priority="19" operator="beginsWith" text="Error">
      <formula>LEFT(B16,LEN("Error"))="Error"</formula>
    </cfRule>
    <cfRule type="containsText" dxfId="1" priority="20" operator="beginsWith" text="Success">
      <formula>LEFT(B16,LEN("Success"))="Success"</formula>
    </cfRule>
  </conditionalFormatting>
  <conditionalFormatting sqref="$B17">
    <cfRule type="containsText" dxfId="0" priority="21" operator="beginsWith" text="Error">
      <formula>LEFT(B17,LEN("Error"))="Error"</formula>
    </cfRule>
    <cfRule type="containsText" dxfId="1" priority="22" operator="beginsWith" text="Success">
      <formula>LEFT(B17,LEN("Success"))="Success"</formula>
    </cfRule>
  </conditionalFormatting>
  <conditionalFormatting sqref="$B18">
    <cfRule type="containsText" dxfId="0" priority="23" operator="beginsWith" text="Error">
      <formula>LEFT(B18,LEN("Error"))="Error"</formula>
    </cfRule>
    <cfRule type="containsText" dxfId="1" priority="24" operator="beginsWith" text="Success">
      <formula>LEFT(B18,LEN("Success"))="Success"</formula>
    </cfRule>
  </conditionalFormatting>
  <conditionalFormatting sqref="$B19">
    <cfRule type="containsText" dxfId="0" priority="25" operator="beginsWith" text="Error">
      <formula>LEFT(B19,LEN("Error"))="Error"</formula>
    </cfRule>
    <cfRule type="containsText" dxfId="1" priority="26" operator="beginsWith" text="Success">
      <formula>LEFT(B19,LEN("Success"))="Success"</formula>
    </cfRule>
  </conditionalFormatting>
  <conditionalFormatting sqref="$B20">
    <cfRule type="containsText" dxfId="0" priority="27" operator="beginsWith" text="Error">
      <formula>LEFT(B20,LEN("Error"))="Error"</formula>
    </cfRule>
    <cfRule type="containsText" dxfId="1" priority="28" operator="beginsWith" text="Success">
      <formula>LEFT(B20,LEN("Success"))="Success"</formula>
    </cfRule>
  </conditionalFormatting>
  <conditionalFormatting sqref="$B21">
    <cfRule type="containsText" dxfId="0" priority="29" operator="beginsWith" text="Error">
      <formula>LEFT(B21,LEN("Error"))="Error"</formula>
    </cfRule>
    <cfRule type="containsText" dxfId="1" priority="30" operator="beginsWith" text="Success">
      <formula>LEFT(B21,LEN("Success"))="Success"</formula>
    </cfRule>
  </conditionalFormatting>
  <conditionalFormatting sqref="$B22">
    <cfRule type="containsText" dxfId="0" priority="31" operator="beginsWith" text="Error">
      <formula>LEFT(B22,LEN("Error"))="Error"</formula>
    </cfRule>
    <cfRule type="containsText" dxfId="1" priority="32" operator="beginsWith" text="Success">
      <formula>LEFT(B22,LEN("Success"))="Success"</formula>
    </cfRule>
  </conditionalFormatting>
  <conditionalFormatting sqref="$B23">
    <cfRule type="containsText" dxfId="0" priority="33" operator="beginsWith" text="Error">
      <formula>LEFT(B23,LEN("Error"))="Error"</formula>
    </cfRule>
    <cfRule type="containsText" dxfId="1" priority="34" operator="beginsWith" text="Success">
      <formula>LEFT(B23,LEN("Success"))="Success"</formula>
    </cfRule>
  </conditionalFormatting>
  <conditionalFormatting sqref="$B24">
    <cfRule type="containsText" dxfId="0" priority="35" operator="beginsWith" text="Error">
      <formula>LEFT(B24,LEN("Error"))="Error"</formula>
    </cfRule>
    <cfRule type="containsText" dxfId="1" priority="36" operator="beginsWith" text="Success">
      <formula>LEFT(B24,LEN("Success"))="Success"</formula>
    </cfRule>
  </conditionalFormatting>
  <conditionalFormatting sqref="$B25">
    <cfRule type="containsText" dxfId="0" priority="37" operator="beginsWith" text="Error">
      <formula>LEFT(B25,LEN("Error"))="Error"</formula>
    </cfRule>
    <cfRule type="containsText" dxfId="1" priority="38" operator="beginsWith" text="Success">
      <formula>LEFT(B25,LEN("Success"))="Success"</formula>
    </cfRule>
  </conditionalFormatting>
  <conditionalFormatting sqref="$B26">
    <cfRule type="containsText" dxfId="0" priority="39" operator="beginsWith" text="Error">
      <formula>LEFT(B26,LEN("Error"))="Error"</formula>
    </cfRule>
    <cfRule type="containsText" dxfId="1" priority="40" operator="beginsWith" text="Success">
      <formula>LEFT(B26,LEN("Success"))="Success"</formula>
    </cfRule>
  </conditionalFormatting>
  <conditionalFormatting sqref="$B27">
    <cfRule type="containsText" dxfId="0" priority="41" operator="beginsWith" text="Error">
      <formula>LEFT(B27,LEN("Error"))="Error"</formula>
    </cfRule>
    <cfRule type="containsText" dxfId="1" priority="42" operator="beginsWith" text="Success">
      <formula>LEFT(B27,LEN("Success"))="Success"</formula>
    </cfRule>
  </conditionalFormatting>
  <conditionalFormatting sqref="$B28">
    <cfRule type="containsText" dxfId="0" priority="43" operator="beginsWith" text="Error">
      <formula>LEFT(B28,LEN("Error"))="Error"</formula>
    </cfRule>
    <cfRule type="containsText" dxfId="1" priority="44" operator="beginsWith" text="Success">
      <formula>LEFT(B28,LEN("Success"))="Success"</formula>
    </cfRule>
  </conditionalFormatting>
  <conditionalFormatting sqref="$B29">
    <cfRule type="containsText" dxfId="0" priority="45" operator="beginsWith" text="Error">
      <formula>LEFT(B29,LEN("Error"))="Error"</formula>
    </cfRule>
    <cfRule type="containsText" dxfId="1" priority="46" operator="beginsWith" text="Success">
      <formula>LEFT(B29,LEN("Success"))="Success"</formula>
    </cfRule>
  </conditionalFormatting>
  <conditionalFormatting sqref="$B30">
    <cfRule type="containsText" dxfId="0" priority="47" operator="beginsWith" text="Error">
      <formula>LEFT(B30,LEN("Error"))="Error"</formula>
    </cfRule>
    <cfRule type="containsText" dxfId="1" priority="48" operator="beginsWith" text="Success">
      <formula>LEFT(B30,LEN("Success"))="Success"</formula>
    </cfRule>
  </conditionalFormatting>
  <conditionalFormatting sqref="$B31">
    <cfRule type="containsText" dxfId="0" priority="49" operator="beginsWith" text="Error">
      <formula>LEFT(B31,LEN("Error"))="Error"</formula>
    </cfRule>
    <cfRule type="containsText" dxfId="1" priority="50" operator="beginsWith" text="Success">
      <formula>LEFT(B31,LEN("Success"))="Success"</formula>
    </cfRule>
  </conditionalFormatting>
  <conditionalFormatting sqref="$B32">
    <cfRule type="containsText" dxfId="0" priority="51" operator="beginsWith" text="Error">
      <formula>LEFT(B32,LEN("Error"))="Error"</formula>
    </cfRule>
    <cfRule type="containsText" dxfId="1" priority="52" operator="beginsWith" text="Success">
      <formula>LEFT(B32,LEN("Success"))="Success"</formula>
    </cfRule>
  </conditionalFormatting>
  <conditionalFormatting sqref="$B33">
    <cfRule type="containsText" dxfId="0" priority="53" operator="beginsWith" text="Error">
      <formula>LEFT(B33,LEN("Error"))="Error"</formula>
    </cfRule>
    <cfRule type="containsText" dxfId="1" priority="54" operator="beginsWith" text="Success">
      <formula>LEFT(B33,LEN("Success"))="Success"</formula>
    </cfRule>
  </conditionalFormatting>
  <conditionalFormatting sqref="$B34">
    <cfRule type="containsText" dxfId="0" priority="55" operator="beginsWith" text="Error">
      <formula>LEFT(B34,LEN("Error"))="Error"</formula>
    </cfRule>
    <cfRule type="containsText" dxfId="1" priority="56" operator="beginsWith" text="Success">
      <formula>LEFT(B34,LEN("Success"))="Success"</formula>
    </cfRule>
  </conditionalFormatting>
  <conditionalFormatting sqref="$B35">
    <cfRule type="containsText" dxfId="0" priority="57" operator="beginsWith" text="Error">
      <formula>LEFT(B35,LEN("Error"))="Error"</formula>
    </cfRule>
    <cfRule type="containsText" dxfId="1" priority="58" operator="beginsWith" text="Success">
      <formula>LEFT(B35,LEN("Success"))="Success"</formula>
    </cfRule>
  </conditionalFormatting>
  <conditionalFormatting sqref="$B36">
    <cfRule type="containsText" dxfId="0" priority="59" operator="beginsWith" text="Error">
      <formula>LEFT(B36,LEN("Error"))="Error"</formula>
    </cfRule>
    <cfRule type="containsText" dxfId="1" priority="60" operator="beginsWith" text="Success">
      <formula>LEFT(B36,LEN("Success"))="Success"</formula>
    </cfRule>
  </conditionalFormatting>
  <conditionalFormatting sqref="$B37">
    <cfRule type="containsText" dxfId="0" priority="61" operator="beginsWith" text="Error">
      <formula>LEFT(B37,LEN("Error"))="Error"</formula>
    </cfRule>
    <cfRule type="containsText" dxfId="1" priority="62" operator="beginsWith" text="Success">
      <formula>LEFT(B37,LEN("Success"))="Success"</formula>
    </cfRule>
  </conditionalFormatting>
  <conditionalFormatting sqref="$B38">
    <cfRule type="containsText" dxfId="0" priority="63" operator="beginsWith" text="Error">
      <formula>LEFT(B38,LEN("Error"))="Error"</formula>
    </cfRule>
    <cfRule type="containsText" dxfId="1" priority="64" operator="beginsWith" text="Success">
      <formula>LEFT(B38,LEN("Success"))="Success"</formula>
    </cfRule>
  </conditionalFormatting>
  <conditionalFormatting sqref="$B39">
    <cfRule type="containsText" dxfId="0" priority="65" operator="beginsWith" text="Error">
      <formula>LEFT(B39,LEN("Error"))="Error"</formula>
    </cfRule>
    <cfRule type="containsText" dxfId="1" priority="66" operator="beginsWith" text="Success">
      <formula>LEFT(B39,LEN("Success"))="Success"</formula>
    </cfRule>
  </conditionalFormatting>
  <conditionalFormatting sqref="$B40">
    <cfRule type="containsText" dxfId="0" priority="67" operator="beginsWith" text="Error">
      <formula>LEFT(B40,LEN("Error"))="Error"</formula>
    </cfRule>
    <cfRule type="containsText" dxfId="1" priority="68" operator="beginsWith" text="Success">
      <formula>LEFT(B40,LEN("Success"))="Success"</formula>
    </cfRule>
  </conditionalFormatting>
  <conditionalFormatting sqref="$B41">
    <cfRule type="containsText" dxfId="0" priority="69" operator="beginsWith" text="Error">
      <formula>LEFT(B41,LEN("Error"))="Error"</formula>
    </cfRule>
    <cfRule type="containsText" dxfId="1" priority="70" operator="beginsWith" text="Success">
      <formula>LEFT(B41,LEN("Success"))="Success"</formula>
    </cfRule>
  </conditionalFormatting>
  <conditionalFormatting sqref="$B42">
    <cfRule type="containsText" dxfId="0" priority="71" operator="beginsWith" text="Error">
      <formula>LEFT(B42,LEN("Error"))="Error"</formula>
    </cfRule>
    <cfRule type="containsText" dxfId="1" priority="72" operator="beginsWith" text="Success">
      <formula>LEFT(B42,LEN("Success"))="Success"</formula>
    </cfRule>
  </conditionalFormatting>
  <conditionalFormatting sqref="$B43">
    <cfRule type="containsText" dxfId="0" priority="73" operator="beginsWith" text="Error">
      <formula>LEFT(B43,LEN("Error"))="Error"</formula>
    </cfRule>
    <cfRule type="containsText" dxfId="1" priority="74" operator="beginsWith" text="Success">
      <formula>LEFT(B43,LEN("Success"))="Success"</formula>
    </cfRule>
  </conditionalFormatting>
  <conditionalFormatting sqref="$B44">
    <cfRule type="containsText" dxfId="0" priority="75" operator="beginsWith" text="Error">
      <formula>LEFT(B44,LEN("Error"))="Error"</formula>
    </cfRule>
    <cfRule type="containsText" dxfId="1" priority="76" operator="beginsWith" text="Success">
      <formula>LEFT(B44,LEN("Success"))="Success"</formula>
    </cfRule>
  </conditionalFormatting>
  <conditionalFormatting sqref="$B45">
    <cfRule type="containsText" dxfId="0" priority="77" operator="beginsWith" text="Error">
      <formula>LEFT(B45,LEN("Error"))="Error"</formula>
    </cfRule>
    <cfRule type="containsText" dxfId="1" priority="78" operator="beginsWith" text="Success">
      <formula>LEFT(B45,LEN("Success"))="Success"</formula>
    </cfRule>
  </conditionalFormatting>
  <conditionalFormatting sqref="$B46">
    <cfRule type="containsText" dxfId="0" priority="79" operator="beginsWith" text="Error">
      <formula>LEFT(B46,LEN("Error"))="Error"</formula>
    </cfRule>
    <cfRule type="containsText" dxfId="1" priority="80" operator="beginsWith" text="Success">
      <formula>LEFT(B46,LEN("Success"))="Success"</formula>
    </cfRule>
  </conditionalFormatting>
  <conditionalFormatting sqref="$B47">
    <cfRule type="containsText" dxfId="0" priority="81" operator="beginsWith" text="Error">
      <formula>LEFT(B47,LEN("Error"))="Error"</formula>
    </cfRule>
    <cfRule type="containsText" dxfId="1" priority="82" operator="beginsWith" text="Success">
      <formula>LEFT(B47,LEN("Success"))="Success"</formula>
    </cfRule>
  </conditionalFormatting>
  <conditionalFormatting sqref="$B48">
    <cfRule type="containsText" dxfId="0" priority="83" operator="beginsWith" text="Error">
      <formula>LEFT(B48,LEN("Error"))="Error"</formula>
    </cfRule>
    <cfRule type="containsText" dxfId="1" priority="84" operator="beginsWith" text="Success">
      <formula>LEFT(B48,LEN("Success"))="Success"</formula>
    </cfRule>
  </conditionalFormatting>
  <conditionalFormatting sqref="$B49">
    <cfRule type="containsText" dxfId="0" priority="85" operator="beginsWith" text="Error">
      <formula>LEFT(B49,LEN("Error"))="Error"</formula>
    </cfRule>
    <cfRule type="containsText" dxfId="1" priority="86" operator="beginsWith" text="Success">
      <formula>LEFT(B49,LEN("Success"))="Success"</formula>
    </cfRule>
  </conditionalFormatting>
  <conditionalFormatting sqref="$B50">
    <cfRule type="containsText" dxfId="0" priority="87" operator="beginsWith" text="Error">
      <formula>LEFT(B50,LEN("Error"))="Error"</formula>
    </cfRule>
    <cfRule type="containsText" dxfId="1" priority="88" operator="beginsWith" text="Success">
      <formula>LEFT(B50,LEN("Success"))="Success"</formula>
    </cfRule>
  </conditionalFormatting>
  <conditionalFormatting sqref="$B51">
    <cfRule type="containsText" dxfId="0" priority="89" operator="beginsWith" text="Error">
      <formula>LEFT(B51,LEN("Error"))="Error"</formula>
    </cfRule>
    <cfRule type="containsText" dxfId="1" priority="90" operator="beginsWith" text="Success">
      <formula>LEFT(B51,LEN("Success"))="Success"</formula>
    </cfRule>
  </conditionalFormatting>
  <conditionalFormatting sqref="$B52">
    <cfRule type="containsText" dxfId="0" priority="91" operator="beginsWith" text="Error">
      <formula>LEFT(B52,LEN("Error"))="Error"</formula>
    </cfRule>
    <cfRule type="containsText" dxfId="1" priority="92" operator="beginsWith" text="Success">
      <formula>LEFT(B52,LEN("Success"))="Success"</formula>
    </cfRule>
  </conditionalFormatting>
  <conditionalFormatting sqref="$B53">
    <cfRule type="containsText" dxfId="0" priority="93" operator="beginsWith" text="Error">
      <formula>LEFT(B53,LEN("Error"))="Error"</formula>
    </cfRule>
    <cfRule type="containsText" dxfId="1" priority="94" operator="beginsWith" text="Success">
      <formula>LEFT(B53,LEN("Success"))="Success"</formula>
    </cfRule>
  </conditionalFormatting>
  <conditionalFormatting sqref="$B54">
    <cfRule type="containsText" dxfId="0" priority="95" operator="beginsWith" text="Error">
      <formula>LEFT(B54,LEN("Error"))="Error"</formula>
    </cfRule>
    <cfRule type="containsText" dxfId="1" priority="96" operator="beginsWith" text="Success">
      <formula>LEFT(B54,LEN("Success"))="Success"</formula>
    </cfRule>
  </conditionalFormatting>
  <conditionalFormatting sqref="$B55">
    <cfRule type="containsText" dxfId="0" priority="97" operator="beginsWith" text="Error">
      <formula>LEFT(B55,LEN("Error"))="Error"</formula>
    </cfRule>
    <cfRule type="containsText" dxfId="1" priority="98" operator="beginsWith" text="Success">
      <formula>LEFT(B55,LEN("Success"))="Success"</formula>
    </cfRule>
  </conditionalFormatting>
  <conditionalFormatting sqref="$B56">
    <cfRule type="containsText" dxfId="0" priority="99" operator="beginsWith" text="Error">
      <formula>LEFT(B56,LEN("Error"))="Error"</formula>
    </cfRule>
    <cfRule type="containsText" dxfId="1" priority="100" operator="beginsWith" text="Success">
      <formula>LEFT(B56,LEN("Success"))="Success"</formula>
    </cfRule>
  </conditionalFormatting>
  <conditionalFormatting sqref="$B57">
    <cfRule type="containsText" dxfId="0" priority="101" operator="beginsWith" text="Error">
      <formula>LEFT(B57,LEN("Error"))="Error"</formula>
    </cfRule>
    <cfRule type="containsText" dxfId="1" priority="102" operator="beginsWith" text="Success">
      <formula>LEFT(B57,LEN("Success"))="Success"</formula>
    </cfRule>
  </conditionalFormatting>
  <conditionalFormatting sqref="$B58">
    <cfRule type="containsText" dxfId="0" priority="103" operator="beginsWith" text="Error">
      <formula>LEFT(B58,LEN("Error"))="Error"</formula>
    </cfRule>
    <cfRule type="containsText" dxfId="1" priority="104" operator="beginsWith" text="Success">
      <formula>LEFT(B58,LEN("Success"))="Success"</formula>
    </cfRule>
  </conditionalFormatting>
  <conditionalFormatting sqref="$B59">
    <cfRule type="containsText" dxfId="0" priority="105" operator="beginsWith" text="Error">
      <formula>LEFT(B59,LEN("Error"))="Error"</formula>
    </cfRule>
    <cfRule type="containsText" dxfId="1" priority="106" operator="beginsWith" text="Success">
      <formula>LEFT(B59,LEN("Success"))="Success"</formula>
    </cfRule>
  </conditionalFormatting>
  <conditionalFormatting sqref="$B60">
    <cfRule type="containsText" dxfId="0" priority="107" operator="beginsWith" text="Error">
      <formula>LEFT(B60,LEN("Error"))="Error"</formula>
    </cfRule>
    <cfRule type="containsText" dxfId="1" priority="108" operator="beginsWith" text="Success">
      <formula>LEFT(B60,LEN("Success"))="Success"</formula>
    </cfRule>
  </conditionalFormatting>
  <conditionalFormatting sqref="$B61">
    <cfRule type="containsText" dxfId="0" priority="109" operator="beginsWith" text="Error">
      <formula>LEFT(B61,LEN("Error"))="Error"</formula>
    </cfRule>
    <cfRule type="containsText" dxfId="1" priority="110" operator="beginsWith" text="Success">
      <formula>LEFT(B61,LEN("Success"))="Success"</formula>
    </cfRule>
  </conditionalFormatting>
  <conditionalFormatting sqref="$B62">
    <cfRule type="containsText" dxfId="0" priority="111" operator="beginsWith" text="Error">
      <formula>LEFT(B62,LEN("Error"))="Error"</formula>
    </cfRule>
    <cfRule type="containsText" dxfId="1" priority="112" operator="beginsWith" text="Success">
      <formula>LEFT(B62,LEN("Success"))="Success"</formula>
    </cfRule>
  </conditionalFormatting>
  <conditionalFormatting sqref="$B63">
    <cfRule type="containsText" dxfId="0" priority="113" operator="beginsWith" text="Error">
      <formula>LEFT(B63,LEN("Error"))="Error"</formula>
    </cfRule>
    <cfRule type="containsText" dxfId="1" priority="114" operator="beginsWith" text="Success">
      <formula>LEFT(B63,LEN("Success"))="Success"</formula>
    </cfRule>
  </conditionalFormatting>
  <conditionalFormatting sqref="$B64">
    <cfRule type="containsText" dxfId="0" priority="115" operator="beginsWith" text="Error">
      <formula>LEFT(B64,LEN("Error"))="Error"</formula>
    </cfRule>
    <cfRule type="containsText" dxfId="1" priority="116" operator="beginsWith" text="Success">
      <formula>LEFT(B64,LEN("Success"))="Success"</formula>
    </cfRule>
  </conditionalFormatting>
  <conditionalFormatting sqref="$B65">
    <cfRule type="containsText" dxfId="0" priority="117" operator="beginsWith" text="Error">
      <formula>LEFT(B65,LEN("Error"))="Error"</formula>
    </cfRule>
    <cfRule type="containsText" dxfId="1" priority="118" operator="beginsWith" text="Success">
      <formula>LEFT(B65,LEN("Success"))="Success"</formula>
    </cfRule>
  </conditionalFormatting>
  <conditionalFormatting sqref="$B66">
    <cfRule type="containsText" dxfId="0" priority="119" operator="beginsWith" text="Error">
      <formula>LEFT(B66,LEN("Error"))="Error"</formula>
    </cfRule>
    <cfRule type="containsText" dxfId="1" priority="120" operator="beginsWith" text="Success">
      <formula>LEFT(B66,LEN("Success"))="Success"</formula>
    </cfRule>
  </conditionalFormatting>
  <conditionalFormatting sqref="$B67">
    <cfRule type="containsText" dxfId="0" priority="121" operator="beginsWith" text="Error">
      <formula>LEFT(B67,LEN("Error"))="Error"</formula>
    </cfRule>
    <cfRule type="containsText" dxfId="1" priority="122" operator="beginsWith" text="Success">
      <formula>LEFT(B67,LEN("Success"))="Success"</formula>
    </cfRule>
  </conditionalFormatting>
  <conditionalFormatting sqref="$B68">
    <cfRule type="containsText" dxfId="0" priority="123" operator="beginsWith" text="Error">
      <formula>LEFT(B68,LEN("Error"))="Error"</formula>
    </cfRule>
    <cfRule type="containsText" dxfId="1" priority="124" operator="beginsWith" text="Success">
      <formula>LEFT(B68,LEN("Success"))="Success"</formula>
    </cfRule>
  </conditionalFormatting>
  <conditionalFormatting sqref="$B69">
    <cfRule type="containsText" dxfId="0" priority="125" operator="beginsWith" text="Error">
      <formula>LEFT(B69,LEN("Error"))="Error"</formula>
    </cfRule>
    <cfRule type="containsText" dxfId="1" priority="126" operator="beginsWith" text="Success">
      <formula>LEFT(B69,LEN("Success"))="Success"</formula>
    </cfRule>
  </conditionalFormatting>
  <conditionalFormatting sqref="$B70">
    <cfRule type="containsText" dxfId="0" priority="127" operator="beginsWith" text="Error">
      <formula>LEFT(B70,LEN("Error"))="Error"</formula>
    </cfRule>
    <cfRule type="containsText" dxfId="1" priority="128" operator="beginsWith" text="Success">
      <formula>LEFT(B70,LEN("Success"))="Success"</formula>
    </cfRule>
  </conditionalFormatting>
  <conditionalFormatting sqref="$B71">
    <cfRule type="containsText" dxfId="0" priority="129" operator="beginsWith" text="Error">
      <formula>LEFT(B71,LEN("Error"))="Error"</formula>
    </cfRule>
    <cfRule type="containsText" dxfId="1" priority="130" operator="beginsWith" text="Success">
      <formula>LEFT(B71,LEN("Success"))="Success"</formula>
    </cfRule>
  </conditionalFormatting>
  <conditionalFormatting sqref="$B72">
    <cfRule type="containsText" dxfId="0" priority="131" operator="beginsWith" text="Error">
      <formula>LEFT(B72,LEN("Error"))="Error"</formula>
    </cfRule>
    <cfRule type="containsText" dxfId="1" priority="132" operator="beginsWith" text="Success">
      <formula>LEFT(B72,LEN("Success"))="Success"</formula>
    </cfRule>
  </conditionalFormatting>
  <conditionalFormatting sqref="$B73">
    <cfRule type="containsText" dxfId="0" priority="133" operator="beginsWith" text="Error">
      <formula>LEFT(B73,LEN("Error"))="Error"</formula>
    </cfRule>
    <cfRule type="containsText" dxfId="1" priority="134" operator="beginsWith" text="Success">
      <formula>LEFT(B73,LEN("Success"))="Success"</formula>
    </cfRule>
  </conditionalFormatting>
  <conditionalFormatting sqref="$B74">
    <cfRule type="containsText" dxfId="0" priority="135" operator="beginsWith" text="Error">
      <formula>LEFT(B74,LEN("Error"))="Error"</formula>
    </cfRule>
    <cfRule type="containsText" dxfId="1" priority="136" operator="beginsWith" text="Success">
      <formula>LEFT(B74,LEN("Success"))="Success"</formula>
    </cfRule>
  </conditionalFormatting>
  <conditionalFormatting sqref="$B75">
    <cfRule type="containsText" dxfId="0" priority="137" operator="beginsWith" text="Error">
      <formula>LEFT(B75,LEN("Error"))="Error"</formula>
    </cfRule>
    <cfRule type="containsText" dxfId="1" priority="138" operator="beginsWith" text="Success">
      <formula>LEFT(B75,LEN("Success"))="Success"</formula>
    </cfRule>
  </conditionalFormatting>
  <conditionalFormatting sqref="$B76">
    <cfRule type="containsText" dxfId="0" priority="139" operator="beginsWith" text="Error">
      <formula>LEFT(B76,LEN("Error"))="Error"</formula>
    </cfRule>
    <cfRule type="containsText" dxfId="1" priority="140" operator="beginsWith" text="Success">
      <formula>LEFT(B76,LEN("Success"))="Success"</formula>
    </cfRule>
  </conditionalFormatting>
  <conditionalFormatting sqref="$B77">
    <cfRule type="containsText" dxfId="0" priority="141" operator="beginsWith" text="Error">
      <formula>LEFT(B77,LEN("Error"))="Error"</formula>
    </cfRule>
    <cfRule type="containsText" dxfId="1" priority="142" operator="beginsWith" text="Success">
      <formula>LEFT(B77,LEN("Success"))="Success"</formula>
    </cfRule>
  </conditionalFormatting>
  <conditionalFormatting sqref="$B78">
    <cfRule type="containsText" dxfId="0" priority="143" operator="beginsWith" text="Error">
      <formula>LEFT(B78,LEN("Error"))="Error"</formula>
    </cfRule>
    <cfRule type="containsText" dxfId="1" priority="144" operator="beginsWith" text="Success">
      <formula>LEFT(B78,LEN("Success"))="Success"</formula>
    </cfRule>
  </conditionalFormatting>
  <conditionalFormatting sqref="$B79">
    <cfRule type="containsText" dxfId="0" priority="145" operator="beginsWith" text="Error">
      <formula>LEFT(B79,LEN("Error"))="Error"</formula>
    </cfRule>
    <cfRule type="containsText" dxfId="1" priority="146" operator="beginsWith" text="Success">
      <formula>LEFT(B79,LEN("Success"))="Success"</formula>
    </cfRule>
  </conditionalFormatting>
  <conditionalFormatting sqref="$B80">
    <cfRule type="containsText" dxfId="0" priority="147" operator="beginsWith" text="Error">
      <formula>LEFT(B80,LEN("Error"))="Error"</formula>
    </cfRule>
    <cfRule type="containsText" dxfId="1" priority="148" operator="beginsWith" text="Success">
      <formula>LEFT(B80,LEN("Success"))="Success"</formula>
    </cfRule>
  </conditionalFormatting>
  <conditionalFormatting sqref="$B81">
    <cfRule type="containsText" dxfId="0" priority="149" operator="beginsWith" text="Error">
      <formula>LEFT(B81,LEN("Error"))="Error"</formula>
    </cfRule>
    <cfRule type="containsText" dxfId="1" priority="150" operator="beginsWith" text="Success">
      <formula>LEFT(B81,LEN("Success"))="Success"</formula>
    </cfRule>
  </conditionalFormatting>
  <conditionalFormatting sqref="$B82">
    <cfRule type="containsText" dxfId="0" priority="151" operator="beginsWith" text="Error">
      <formula>LEFT(B82,LEN("Error"))="Error"</formula>
    </cfRule>
    <cfRule type="containsText" dxfId="1" priority="152" operator="beginsWith" text="Success">
      <formula>LEFT(B82,LEN("Success"))="Success"</formula>
    </cfRule>
  </conditionalFormatting>
  <conditionalFormatting sqref="$B83">
    <cfRule type="containsText" dxfId="0" priority="153" operator="beginsWith" text="Error">
      <formula>LEFT(B83,LEN("Error"))="Error"</formula>
    </cfRule>
    <cfRule type="containsText" dxfId="1" priority="154" operator="beginsWith" text="Success">
      <formula>LEFT(B83,LEN("Success"))="Success"</formula>
    </cfRule>
  </conditionalFormatting>
  <conditionalFormatting sqref="$B84">
    <cfRule type="containsText" dxfId="0" priority="155" operator="beginsWith" text="Error">
      <formula>LEFT(B84,LEN("Error"))="Error"</formula>
    </cfRule>
    <cfRule type="containsText" dxfId="1" priority="156" operator="beginsWith" text="Success">
      <formula>LEFT(B84,LEN("Success"))="Success"</formula>
    </cfRule>
  </conditionalFormatting>
  <conditionalFormatting sqref="$B85">
    <cfRule type="containsText" dxfId="0" priority="157" operator="beginsWith" text="Error">
      <formula>LEFT(B85,LEN("Error"))="Error"</formula>
    </cfRule>
    <cfRule type="containsText" dxfId="1" priority="158" operator="beginsWith" text="Success">
      <formula>LEFT(B85,LEN("Success"))="Success"</formula>
    </cfRule>
  </conditionalFormatting>
  <conditionalFormatting sqref="$B86">
    <cfRule type="containsText" dxfId="0" priority="159" operator="beginsWith" text="Error">
      <formula>LEFT(B86,LEN("Error"))="Error"</formula>
    </cfRule>
    <cfRule type="containsText" dxfId="1" priority="160" operator="beginsWith" text="Success">
      <formula>LEFT(B86,LEN("Success"))="Success"</formula>
    </cfRule>
  </conditionalFormatting>
  <conditionalFormatting sqref="$B87">
    <cfRule type="containsText" dxfId="0" priority="161" operator="beginsWith" text="Error">
      <formula>LEFT(B87,LEN("Error"))="Error"</formula>
    </cfRule>
    <cfRule type="containsText" dxfId="1" priority="162" operator="beginsWith" text="Success">
      <formula>LEFT(B87,LEN("Success"))="Success"</formula>
    </cfRule>
  </conditionalFormatting>
  <conditionalFormatting sqref="$B88">
    <cfRule type="containsText" dxfId="0" priority="163" operator="beginsWith" text="Error">
      <formula>LEFT(B88,LEN("Error"))="Error"</formula>
    </cfRule>
    <cfRule type="containsText" dxfId="1" priority="164" operator="beginsWith" text="Success">
      <formula>LEFT(B88,LEN("Success"))="Success"</formula>
    </cfRule>
  </conditionalFormatting>
  <conditionalFormatting sqref="$B89">
    <cfRule type="containsText" dxfId="0" priority="165" operator="beginsWith" text="Error">
      <formula>LEFT(B89,LEN("Error"))="Error"</formula>
    </cfRule>
    <cfRule type="containsText" dxfId="1" priority="166" operator="beginsWith" text="Success">
      <formula>LEFT(B89,LEN("Success"))="Success"</formula>
    </cfRule>
  </conditionalFormatting>
  <conditionalFormatting sqref="$B90">
    <cfRule type="containsText" dxfId="0" priority="167" operator="beginsWith" text="Error">
      <formula>LEFT(B90,LEN("Error"))="Error"</formula>
    </cfRule>
    <cfRule type="containsText" dxfId="1" priority="168" operator="beginsWith" text="Success">
      <formula>LEFT(B90,LEN("Success"))="Success"</formula>
    </cfRule>
  </conditionalFormatting>
  <conditionalFormatting sqref="$B91">
    <cfRule type="containsText" dxfId="0" priority="169" operator="beginsWith" text="Error">
      <formula>LEFT(B91,LEN("Error"))="Error"</formula>
    </cfRule>
    <cfRule type="containsText" dxfId="1" priority="170" operator="beginsWith" text="Success">
      <formula>LEFT(B91,LEN("Success"))="Success"</formula>
    </cfRule>
  </conditionalFormatting>
  <conditionalFormatting sqref="$B92">
    <cfRule type="containsText" dxfId="0" priority="171" operator="beginsWith" text="Error">
      <formula>LEFT(B92,LEN("Error"))="Error"</formula>
    </cfRule>
    <cfRule type="containsText" dxfId="1" priority="172" operator="beginsWith" text="Success">
      <formula>LEFT(B92,LEN("Success"))="Success"</formula>
    </cfRule>
  </conditionalFormatting>
  <conditionalFormatting sqref="$B93">
    <cfRule type="containsText" dxfId="0" priority="173" operator="beginsWith" text="Error">
      <formula>LEFT(B93,LEN("Error"))="Error"</formula>
    </cfRule>
    <cfRule type="containsText" dxfId="1" priority="174" operator="beginsWith" text="Success">
      <formula>LEFT(B93,LEN("Success"))="Success"</formula>
    </cfRule>
  </conditionalFormatting>
  <conditionalFormatting sqref="$B94">
    <cfRule type="containsText" dxfId="0" priority="175" operator="beginsWith" text="Error">
      <formula>LEFT(B94,LEN("Error"))="Error"</formula>
    </cfRule>
    <cfRule type="containsText" dxfId="1" priority="176" operator="beginsWith" text="Success">
      <formula>LEFT(B94,LEN("Success"))="Success"</formula>
    </cfRule>
  </conditionalFormatting>
  <conditionalFormatting sqref="$B95">
    <cfRule type="containsText" dxfId="0" priority="177" operator="beginsWith" text="Error">
      <formula>LEFT(B95,LEN("Error"))="Error"</formula>
    </cfRule>
    <cfRule type="containsText" dxfId="1" priority="178" operator="beginsWith" text="Success">
      <formula>LEFT(B95,LEN("Success"))="Success"</formula>
    </cfRule>
  </conditionalFormatting>
  <conditionalFormatting sqref="$B96">
    <cfRule type="containsText" dxfId="0" priority="179" operator="beginsWith" text="Error">
      <formula>LEFT(B96,LEN("Error"))="Error"</formula>
    </cfRule>
    <cfRule type="containsText" dxfId="1" priority="180" operator="beginsWith" text="Success">
      <formula>LEFT(B96,LEN("Success"))="Success"</formula>
    </cfRule>
  </conditionalFormatting>
  <conditionalFormatting sqref="$B97">
    <cfRule type="containsText" dxfId="0" priority="181" operator="beginsWith" text="Error">
      <formula>LEFT(B97,LEN("Error"))="Error"</formula>
    </cfRule>
    <cfRule type="containsText" dxfId="1" priority="182" operator="beginsWith" text="Success">
      <formula>LEFT(B97,LEN("Success"))="Success"</formula>
    </cfRule>
  </conditionalFormatting>
  <conditionalFormatting sqref="$B98">
    <cfRule type="containsText" dxfId="0" priority="183" operator="beginsWith" text="Error">
      <formula>LEFT(B98,LEN("Error"))="Error"</formula>
    </cfRule>
    <cfRule type="containsText" dxfId="1" priority="184" operator="beginsWith" text="Success">
      <formula>LEFT(B98,LEN("Success"))="Success"</formula>
    </cfRule>
  </conditionalFormatting>
  <conditionalFormatting sqref="$B99">
    <cfRule type="containsText" dxfId="0" priority="185" operator="beginsWith" text="Error">
      <formula>LEFT(B99,LEN("Error"))="Error"</formula>
    </cfRule>
    <cfRule type="containsText" dxfId="1" priority="186" operator="beginsWith" text="Success">
      <formula>LEFT(B99,LEN("Success"))="Success"</formula>
    </cfRule>
  </conditionalFormatting>
  <conditionalFormatting sqref="$B100">
    <cfRule type="containsText" dxfId="0" priority="187" operator="beginsWith" text="Error">
      <formula>LEFT(B100,LEN("Error"))="Error"</formula>
    </cfRule>
    <cfRule type="containsText" dxfId="1" priority="188" operator="beginsWith" text="Success">
      <formula>LEFT(B100,LEN("Success"))="Success"</formula>
    </cfRule>
  </conditionalFormatting>
  <conditionalFormatting sqref="$B101">
    <cfRule type="containsText" dxfId="0" priority="189" operator="beginsWith" text="Error">
      <formula>LEFT(B101,LEN("Error"))="Error"</formula>
    </cfRule>
    <cfRule type="containsText" dxfId="1" priority="190" operator="beginsWith" text="Success">
      <formula>LEFT(B101,LEN("Success"))="Success"</formula>
    </cfRule>
  </conditionalFormatting>
  <conditionalFormatting sqref="$B102">
    <cfRule type="containsText" dxfId="0" priority="191" operator="beginsWith" text="Error">
      <formula>LEFT(B102,LEN("Error"))="Error"</formula>
    </cfRule>
    <cfRule type="containsText" dxfId="1" priority="192" operator="beginsWith" text="Success">
      <formula>LEFT(B102,LEN("Success"))="Success"</formula>
    </cfRule>
  </conditionalFormatting>
  <conditionalFormatting sqref="$B103">
    <cfRule type="containsText" dxfId="0" priority="193" operator="beginsWith" text="Error">
      <formula>LEFT(B103,LEN("Error"))="Error"</formula>
    </cfRule>
    <cfRule type="containsText" dxfId="1" priority="194" operator="beginsWith" text="Success">
      <formula>LEFT(B103,LEN("Success"))="Success"</formula>
    </cfRule>
  </conditionalFormatting>
  <conditionalFormatting sqref="$B104">
    <cfRule type="containsText" dxfId="0" priority="195" operator="beginsWith" text="Error">
      <formula>LEFT(B104,LEN("Error"))="Error"</formula>
    </cfRule>
    <cfRule type="containsText" dxfId="1" priority="196" operator="beginsWith" text="Success">
      <formula>LEFT(B104,LEN("Success"))="Success"</formula>
    </cfRule>
  </conditionalFormatting>
  <conditionalFormatting sqref="$B105">
    <cfRule type="containsText" dxfId="0" priority="197" operator="beginsWith" text="Error">
      <formula>LEFT(B105,LEN("Error"))="Error"</formula>
    </cfRule>
    <cfRule type="containsText" dxfId="1" priority="198" operator="beginsWith" text="Success">
      <formula>LEFT(B105,LEN("Success"))="Success"</formula>
    </cfRule>
  </conditionalFormatting>
  <conditionalFormatting sqref="$B106">
    <cfRule type="containsText" dxfId="0" priority="199" operator="beginsWith" text="Error">
      <formula>LEFT(B106,LEN("Error"))="Error"</formula>
    </cfRule>
    <cfRule type="containsText" dxfId="1" priority="200" operator="beginsWith" text="Success">
      <formula>LEFT(B106,LEN("Success"))="Success"</formula>
    </cfRule>
  </conditionalFormatting>
  <conditionalFormatting sqref="B3">
    <cfRule type="containsText" dxfId="0" priority="201" operator="beginsWith" text="Error">
      <formula>LEFT(B3,LEN("Error"))="Error"</formula>
    </cfRule>
    <cfRule type="containsText" dxfId="1" priority="202" operator="beginsWith" text="Success">
      <formula>LEFT(B3,LEN("Success"))="Success"</formula>
    </cfRule>
  </conditionalFormatting>
  <conditionalFormatting sqref="$D7">
    <cfRule type="expression" dxfId="2" priority="203">
      <formula>$D7="Bid"</formula>
    </cfRule>
    <cfRule type="expression" dxfId="3" priority="204">
      <formula>$D7="No Bid"</formula>
    </cfRule>
  </conditionalFormatting>
  <conditionalFormatting sqref="H7:K7">
    <cfRule type="expression" dxfId="4" priority="205">
      <formula>$D7="No Bid"</formula>
    </cfRule>
  </conditionalFormatting>
  <conditionalFormatting sqref="$D8">
    <cfRule type="expression" dxfId="5" priority="206">
      <formula>$D8="Bid"</formula>
    </cfRule>
    <cfRule type="expression" dxfId="6" priority="207">
      <formula>$D8="No Bid"</formula>
    </cfRule>
  </conditionalFormatting>
  <conditionalFormatting sqref="H8:K8">
    <cfRule type="expression" dxfId="7" priority="208">
      <formula>$D8="No Bid"</formula>
    </cfRule>
  </conditionalFormatting>
  <conditionalFormatting sqref="$D9">
    <cfRule type="expression" dxfId="8" priority="209">
      <formula>$D9="Bid"</formula>
    </cfRule>
    <cfRule type="expression" dxfId="9" priority="210">
      <formula>$D9="No Bid"</formula>
    </cfRule>
  </conditionalFormatting>
  <conditionalFormatting sqref="H9:K9">
    <cfRule type="expression" dxfId="10" priority="211">
      <formula>$D9="No Bid"</formula>
    </cfRule>
  </conditionalFormatting>
  <conditionalFormatting sqref="$D10">
    <cfRule type="expression" dxfId="11" priority="212">
      <formula>$D10="Bid"</formula>
    </cfRule>
    <cfRule type="expression" dxfId="12" priority="213">
      <formula>$D10="No Bid"</formula>
    </cfRule>
  </conditionalFormatting>
  <conditionalFormatting sqref="H10:K10">
    <cfRule type="expression" dxfId="13" priority="214">
      <formula>$D10="No Bid"</formula>
    </cfRule>
  </conditionalFormatting>
  <conditionalFormatting sqref="$D11">
    <cfRule type="expression" dxfId="14" priority="215">
      <formula>$D11="Bid"</formula>
    </cfRule>
    <cfRule type="expression" dxfId="15" priority="216">
      <formula>$D11="No Bid"</formula>
    </cfRule>
  </conditionalFormatting>
  <conditionalFormatting sqref="H11:K11">
    <cfRule type="expression" dxfId="16" priority="217">
      <formula>$D11="No Bid"</formula>
    </cfRule>
  </conditionalFormatting>
  <conditionalFormatting sqref="$D12">
    <cfRule type="expression" dxfId="17" priority="218">
      <formula>$D12="Bid"</formula>
    </cfRule>
    <cfRule type="expression" dxfId="18" priority="219">
      <formula>$D12="No Bid"</formula>
    </cfRule>
  </conditionalFormatting>
  <conditionalFormatting sqref="H12:K12">
    <cfRule type="expression" dxfId="19" priority="220">
      <formula>$D12="No Bid"</formula>
    </cfRule>
  </conditionalFormatting>
  <conditionalFormatting sqref="$D13">
    <cfRule type="expression" dxfId="20" priority="221">
      <formula>$D13="Bid"</formula>
    </cfRule>
    <cfRule type="expression" dxfId="21" priority="222">
      <formula>$D13="No Bid"</formula>
    </cfRule>
  </conditionalFormatting>
  <conditionalFormatting sqref="H13:K13">
    <cfRule type="expression" dxfId="22" priority="223">
      <formula>$D13="No Bid"</formula>
    </cfRule>
  </conditionalFormatting>
  <conditionalFormatting sqref="$D14">
    <cfRule type="expression" dxfId="23" priority="224">
      <formula>$D14="Bid"</formula>
    </cfRule>
    <cfRule type="expression" dxfId="24" priority="225">
      <formula>$D14="No Bid"</formula>
    </cfRule>
  </conditionalFormatting>
  <conditionalFormatting sqref="H14:K14">
    <cfRule type="expression" dxfId="25" priority="226">
      <formula>$D14="No Bid"</formula>
    </cfRule>
  </conditionalFormatting>
  <conditionalFormatting sqref="$D15">
    <cfRule type="expression" dxfId="26" priority="227">
      <formula>$D15="Bid"</formula>
    </cfRule>
    <cfRule type="expression" dxfId="27" priority="228">
      <formula>$D15="No Bid"</formula>
    </cfRule>
  </conditionalFormatting>
  <conditionalFormatting sqref="H15:K15">
    <cfRule type="expression" dxfId="28" priority="229">
      <formula>$D15="No Bid"</formula>
    </cfRule>
  </conditionalFormatting>
  <conditionalFormatting sqref="$D16">
    <cfRule type="expression" dxfId="29" priority="230">
      <formula>$D16="Bid"</formula>
    </cfRule>
    <cfRule type="expression" dxfId="30" priority="231">
      <formula>$D16="No Bid"</formula>
    </cfRule>
  </conditionalFormatting>
  <conditionalFormatting sqref="H16:K16">
    <cfRule type="expression" dxfId="31" priority="232">
      <formula>$D16="No Bid"</formula>
    </cfRule>
  </conditionalFormatting>
  <conditionalFormatting sqref="$D17">
    <cfRule type="expression" dxfId="32" priority="233">
      <formula>$D17="Bid"</formula>
    </cfRule>
    <cfRule type="expression" dxfId="33" priority="234">
      <formula>$D17="No Bid"</formula>
    </cfRule>
  </conditionalFormatting>
  <conditionalFormatting sqref="H17:K17">
    <cfRule type="expression" dxfId="34" priority="235">
      <formula>$D17="No Bid"</formula>
    </cfRule>
  </conditionalFormatting>
  <conditionalFormatting sqref="$D18">
    <cfRule type="expression" dxfId="35" priority="236">
      <formula>$D18="Bid"</formula>
    </cfRule>
    <cfRule type="expression" dxfId="36" priority="237">
      <formula>$D18="No Bid"</formula>
    </cfRule>
  </conditionalFormatting>
  <conditionalFormatting sqref="H18:K18">
    <cfRule type="expression" dxfId="37" priority="238">
      <formula>$D18="No Bid"</formula>
    </cfRule>
  </conditionalFormatting>
  <conditionalFormatting sqref="$D19">
    <cfRule type="expression" dxfId="38" priority="239">
      <formula>$D19="Bid"</formula>
    </cfRule>
    <cfRule type="expression" dxfId="39" priority="240">
      <formula>$D19="No Bid"</formula>
    </cfRule>
  </conditionalFormatting>
  <conditionalFormatting sqref="H19:K19">
    <cfRule type="expression" dxfId="40" priority="241">
      <formula>$D19="No Bid"</formula>
    </cfRule>
  </conditionalFormatting>
  <conditionalFormatting sqref="$D20">
    <cfRule type="expression" dxfId="41" priority="242">
      <formula>$D20="Bid"</formula>
    </cfRule>
    <cfRule type="expression" dxfId="42" priority="243">
      <formula>$D20="No Bid"</formula>
    </cfRule>
  </conditionalFormatting>
  <conditionalFormatting sqref="H20:K20">
    <cfRule type="expression" dxfId="43" priority="244">
      <formula>$D20="No Bid"</formula>
    </cfRule>
  </conditionalFormatting>
  <conditionalFormatting sqref="$D21">
    <cfRule type="expression" dxfId="44" priority="245">
      <formula>$D21="Bid"</formula>
    </cfRule>
    <cfRule type="expression" dxfId="45" priority="246">
      <formula>$D21="No Bid"</formula>
    </cfRule>
  </conditionalFormatting>
  <conditionalFormatting sqref="H21:K21">
    <cfRule type="expression" dxfId="46" priority="247">
      <formula>$D21="No Bid"</formula>
    </cfRule>
  </conditionalFormatting>
  <conditionalFormatting sqref="$D22">
    <cfRule type="expression" dxfId="47" priority="248">
      <formula>$D22="Bid"</formula>
    </cfRule>
    <cfRule type="expression" dxfId="48" priority="249">
      <formula>$D22="No Bid"</formula>
    </cfRule>
  </conditionalFormatting>
  <conditionalFormatting sqref="H22:K22">
    <cfRule type="expression" dxfId="49" priority="250">
      <formula>$D22="No Bid"</formula>
    </cfRule>
  </conditionalFormatting>
  <conditionalFormatting sqref="$D23">
    <cfRule type="expression" dxfId="50" priority="251">
      <formula>$D23="Bid"</formula>
    </cfRule>
    <cfRule type="expression" dxfId="51" priority="252">
      <formula>$D23="No Bid"</formula>
    </cfRule>
  </conditionalFormatting>
  <conditionalFormatting sqref="H23:K23">
    <cfRule type="expression" dxfId="52" priority="253">
      <formula>$D23="No Bid"</formula>
    </cfRule>
  </conditionalFormatting>
  <conditionalFormatting sqref="$D24">
    <cfRule type="expression" dxfId="53" priority="254">
      <formula>$D24="Bid"</formula>
    </cfRule>
    <cfRule type="expression" dxfId="54" priority="255">
      <formula>$D24="No Bid"</formula>
    </cfRule>
  </conditionalFormatting>
  <conditionalFormatting sqref="H24:K24">
    <cfRule type="expression" dxfId="55" priority="256">
      <formula>$D24="No Bid"</formula>
    </cfRule>
  </conditionalFormatting>
  <conditionalFormatting sqref="$D25">
    <cfRule type="expression" dxfId="56" priority="257">
      <formula>$D25="Bid"</formula>
    </cfRule>
    <cfRule type="expression" dxfId="57" priority="258">
      <formula>$D25="No Bid"</formula>
    </cfRule>
  </conditionalFormatting>
  <conditionalFormatting sqref="H25:K25">
    <cfRule type="expression" dxfId="58" priority="259">
      <formula>$D25="No Bid"</formula>
    </cfRule>
  </conditionalFormatting>
  <conditionalFormatting sqref="$D26">
    <cfRule type="expression" dxfId="59" priority="260">
      <formula>$D26="Bid"</formula>
    </cfRule>
    <cfRule type="expression" dxfId="60" priority="261">
      <formula>$D26="No Bid"</formula>
    </cfRule>
  </conditionalFormatting>
  <conditionalFormatting sqref="H26:K26">
    <cfRule type="expression" dxfId="61" priority="262">
      <formula>$D26="No Bid"</formula>
    </cfRule>
  </conditionalFormatting>
  <conditionalFormatting sqref="$D27">
    <cfRule type="expression" dxfId="62" priority="263">
      <formula>$D27="Bid"</formula>
    </cfRule>
    <cfRule type="expression" dxfId="63" priority="264">
      <formula>$D27="No Bid"</formula>
    </cfRule>
  </conditionalFormatting>
  <conditionalFormatting sqref="H27:K27">
    <cfRule type="expression" dxfId="64" priority="265">
      <formula>$D27="No Bid"</formula>
    </cfRule>
  </conditionalFormatting>
  <conditionalFormatting sqref="$D28">
    <cfRule type="expression" dxfId="65" priority="266">
      <formula>$D28="Bid"</formula>
    </cfRule>
    <cfRule type="expression" dxfId="66" priority="267">
      <formula>$D28="No Bid"</formula>
    </cfRule>
  </conditionalFormatting>
  <conditionalFormatting sqref="H28:K28">
    <cfRule type="expression" dxfId="67" priority="268">
      <formula>$D28="No Bid"</formula>
    </cfRule>
  </conditionalFormatting>
  <conditionalFormatting sqref="$D29">
    <cfRule type="expression" dxfId="68" priority="269">
      <formula>$D29="Bid"</formula>
    </cfRule>
    <cfRule type="expression" dxfId="69" priority="270">
      <formula>$D29="No Bid"</formula>
    </cfRule>
  </conditionalFormatting>
  <conditionalFormatting sqref="H29:K29">
    <cfRule type="expression" dxfId="70" priority="271">
      <formula>$D29="No Bid"</formula>
    </cfRule>
  </conditionalFormatting>
  <conditionalFormatting sqref="$D30">
    <cfRule type="expression" dxfId="71" priority="272">
      <formula>$D30="Bid"</formula>
    </cfRule>
    <cfRule type="expression" dxfId="72" priority="273">
      <formula>$D30="No Bid"</formula>
    </cfRule>
  </conditionalFormatting>
  <conditionalFormatting sqref="H30:K30">
    <cfRule type="expression" dxfId="73" priority="274">
      <formula>$D30="No Bid"</formula>
    </cfRule>
  </conditionalFormatting>
  <conditionalFormatting sqref="$D31">
    <cfRule type="expression" dxfId="74" priority="275">
      <formula>$D31="Bid"</formula>
    </cfRule>
    <cfRule type="expression" dxfId="75" priority="276">
      <formula>$D31="No Bid"</formula>
    </cfRule>
  </conditionalFormatting>
  <conditionalFormatting sqref="H31:K31">
    <cfRule type="expression" dxfId="76" priority="277">
      <formula>$D31="No Bid"</formula>
    </cfRule>
  </conditionalFormatting>
  <conditionalFormatting sqref="$D32">
    <cfRule type="expression" dxfId="77" priority="278">
      <formula>$D32="Bid"</formula>
    </cfRule>
    <cfRule type="expression" dxfId="78" priority="279">
      <formula>$D32="No Bid"</formula>
    </cfRule>
  </conditionalFormatting>
  <conditionalFormatting sqref="H32:K32">
    <cfRule type="expression" dxfId="79" priority="280">
      <formula>$D32="No Bid"</formula>
    </cfRule>
  </conditionalFormatting>
  <conditionalFormatting sqref="$D33">
    <cfRule type="expression" dxfId="80" priority="281">
      <formula>$D33="Bid"</formula>
    </cfRule>
    <cfRule type="expression" dxfId="81" priority="282">
      <formula>$D33="No Bid"</formula>
    </cfRule>
  </conditionalFormatting>
  <conditionalFormatting sqref="H33:K33">
    <cfRule type="expression" dxfId="82" priority="283">
      <formula>$D33="No Bid"</formula>
    </cfRule>
  </conditionalFormatting>
  <conditionalFormatting sqref="$D34">
    <cfRule type="expression" dxfId="83" priority="284">
      <formula>$D34="Bid"</formula>
    </cfRule>
    <cfRule type="expression" dxfId="84" priority="285">
      <formula>$D34="No Bid"</formula>
    </cfRule>
  </conditionalFormatting>
  <conditionalFormatting sqref="H34:K34">
    <cfRule type="expression" dxfId="85" priority="286">
      <formula>$D34="No Bid"</formula>
    </cfRule>
  </conditionalFormatting>
  <conditionalFormatting sqref="$D35">
    <cfRule type="expression" dxfId="86" priority="287">
      <formula>$D35="Bid"</formula>
    </cfRule>
    <cfRule type="expression" dxfId="87" priority="288">
      <formula>$D35="No Bid"</formula>
    </cfRule>
  </conditionalFormatting>
  <conditionalFormatting sqref="H35:K35">
    <cfRule type="expression" dxfId="88" priority="289">
      <formula>$D35="No Bid"</formula>
    </cfRule>
  </conditionalFormatting>
  <conditionalFormatting sqref="$D36">
    <cfRule type="expression" dxfId="89" priority="290">
      <formula>$D36="Bid"</formula>
    </cfRule>
    <cfRule type="expression" dxfId="90" priority="291">
      <formula>$D36="No Bid"</formula>
    </cfRule>
  </conditionalFormatting>
  <conditionalFormatting sqref="H36:K36">
    <cfRule type="expression" dxfId="91" priority="292">
      <formula>$D36="No Bid"</formula>
    </cfRule>
  </conditionalFormatting>
  <conditionalFormatting sqref="$D37">
    <cfRule type="expression" dxfId="92" priority="293">
      <formula>$D37="Bid"</formula>
    </cfRule>
    <cfRule type="expression" dxfId="93" priority="294">
      <formula>$D37="No Bid"</formula>
    </cfRule>
  </conditionalFormatting>
  <conditionalFormatting sqref="H37:K37">
    <cfRule type="expression" dxfId="94" priority="295">
      <formula>$D37="No Bid"</formula>
    </cfRule>
  </conditionalFormatting>
  <conditionalFormatting sqref="$D38">
    <cfRule type="expression" dxfId="95" priority="296">
      <formula>$D38="Bid"</formula>
    </cfRule>
    <cfRule type="expression" dxfId="96" priority="297">
      <formula>$D38="No Bid"</formula>
    </cfRule>
  </conditionalFormatting>
  <conditionalFormatting sqref="H38:K38">
    <cfRule type="expression" dxfId="97" priority="298">
      <formula>$D38="No Bid"</formula>
    </cfRule>
  </conditionalFormatting>
  <conditionalFormatting sqref="$D39">
    <cfRule type="expression" dxfId="98" priority="299">
      <formula>$D39="Bid"</formula>
    </cfRule>
    <cfRule type="expression" dxfId="99" priority="300">
      <formula>$D39="No Bid"</formula>
    </cfRule>
  </conditionalFormatting>
  <conditionalFormatting sqref="H39:K39">
    <cfRule type="expression" dxfId="100" priority="301">
      <formula>$D39="No Bid"</formula>
    </cfRule>
  </conditionalFormatting>
  <conditionalFormatting sqref="$D40">
    <cfRule type="expression" dxfId="101" priority="302">
      <formula>$D40="Bid"</formula>
    </cfRule>
    <cfRule type="expression" dxfId="102" priority="303">
      <formula>$D40="No Bid"</formula>
    </cfRule>
  </conditionalFormatting>
  <conditionalFormatting sqref="H40:K40">
    <cfRule type="expression" dxfId="103" priority="304">
      <formula>$D40="No Bid"</formula>
    </cfRule>
  </conditionalFormatting>
  <conditionalFormatting sqref="$D41">
    <cfRule type="expression" dxfId="104" priority="305">
      <formula>$D41="Bid"</formula>
    </cfRule>
    <cfRule type="expression" dxfId="105" priority="306">
      <formula>$D41="No Bid"</formula>
    </cfRule>
  </conditionalFormatting>
  <conditionalFormatting sqref="H41:K41">
    <cfRule type="expression" dxfId="106" priority="307">
      <formula>$D41="No Bid"</formula>
    </cfRule>
  </conditionalFormatting>
  <conditionalFormatting sqref="$D42">
    <cfRule type="expression" dxfId="107" priority="308">
      <formula>$D42="Bid"</formula>
    </cfRule>
    <cfRule type="expression" dxfId="108" priority="309">
      <formula>$D42="No Bid"</formula>
    </cfRule>
  </conditionalFormatting>
  <conditionalFormatting sqref="H42:K42">
    <cfRule type="expression" dxfId="109" priority="310">
      <formula>$D42="No Bid"</formula>
    </cfRule>
  </conditionalFormatting>
  <conditionalFormatting sqref="$D43">
    <cfRule type="expression" dxfId="110" priority="311">
      <formula>$D43="Bid"</formula>
    </cfRule>
    <cfRule type="expression" dxfId="111" priority="312">
      <formula>$D43="No Bid"</formula>
    </cfRule>
  </conditionalFormatting>
  <conditionalFormatting sqref="H43:K43">
    <cfRule type="expression" dxfId="112" priority="313">
      <formula>$D43="No Bid"</formula>
    </cfRule>
  </conditionalFormatting>
  <conditionalFormatting sqref="$D44">
    <cfRule type="expression" dxfId="113" priority="314">
      <formula>$D44="Bid"</formula>
    </cfRule>
    <cfRule type="expression" dxfId="114" priority="315">
      <formula>$D44="No Bid"</formula>
    </cfRule>
  </conditionalFormatting>
  <conditionalFormatting sqref="H44:K44">
    <cfRule type="expression" dxfId="115" priority="316">
      <formula>$D44="No Bid"</formula>
    </cfRule>
  </conditionalFormatting>
  <conditionalFormatting sqref="$D45">
    <cfRule type="expression" dxfId="116" priority="317">
      <formula>$D45="Bid"</formula>
    </cfRule>
    <cfRule type="expression" dxfId="117" priority="318">
      <formula>$D45="No Bid"</formula>
    </cfRule>
  </conditionalFormatting>
  <conditionalFormatting sqref="H45:K45">
    <cfRule type="expression" dxfId="118" priority="319">
      <formula>$D45="No Bid"</formula>
    </cfRule>
  </conditionalFormatting>
  <conditionalFormatting sqref="$D46">
    <cfRule type="expression" dxfId="119" priority="320">
      <formula>$D46="Bid"</formula>
    </cfRule>
    <cfRule type="expression" dxfId="120" priority="321">
      <formula>$D46="No Bid"</formula>
    </cfRule>
  </conditionalFormatting>
  <conditionalFormatting sqref="H46:K46">
    <cfRule type="expression" dxfId="121" priority="322">
      <formula>$D46="No Bid"</formula>
    </cfRule>
  </conditionalFormatting>
  <conditionalFormatting sqref="$D47">
    <cfRule type="expression" dxfId="122" priority="323">
      <formula>$D47="Bid"</formula>
    </cfRule>
    <cfRule type="expression" dxfId="123" priority="324">
      <formula>$D47="No Bid"</formula>
    </cfRule>
  </conditionalFormatting>
  <conditionalFormatting sqref="H47:K47">
    <cfRule type="expression" dxfId="124" priority="325">
      <formula>$D47="No Bid"</formula>
    </cfRule>
  </conditionalFormatting>
  <conditionalFormatting sqref="$D48">
    <cfRule type="expression" dxfId="125" priority="326">
      <formula>$D48="Bid"</formula>
    </cfRule>
    <cfRule type="expression" dxfId="126" priority="327">
      <formula>$D48="No Bid"</formula>
    </cfRule>
  </conditionalFormatting>
  <conditionalFormatting sqref="H48:K48">
    <cfRule type="expression" dxfId="127" priority="328">
      <formula>$D48="No Bid"</formula>
    </cfRule>
  </conditionalFormatting>
  <conditionalFormatting sqref="$D49">
    <cfRule type="expression" dxfId="128" priority="329">
      <formula>$D49="Bid"</formula>
    </cfRule>
    <cfRule type="expression" dxfId="129" priority="330">
      <formula>$D49="No Bid"</formula>
    </cfRule>
  </conditionalFormatting>
  <conditionalFormatting sqref="H49:K49">
    <cfRule type="expression" dxfId="130" priority="331">
      <formula>$D49="No Bid"</formula>
    </cfRule>
  </conditionalFormatting>
  <conditionalFormatting sqref="$D50">
    <cfRule type="expression" dxfId="131" priority="332">
      <formula>$D50="Bid"</formula>
    </cfRule>
    <cfRule type="expression" dxfId="132" priority="333">
      <formula>$D50="No Bid"</formula>
    </cfRule>
  </conditionalFormatting>
  <conditionalFormatting sqref="H50:K50">
    <cfRule type="expression" dxfId="133" priority="334">
      <formula>$D50="No Bid"</formula>
    </cfRule>
  </conditionalFormatting>
  <conditionalFormatting sqref="$D51">
    <cfRule type="expression" dxfId="134" priority="335">
      <formula>$D51="Bid"</formula>
    </cfRule>
    <cfRule type="expression" dxfId="135" priority="336">
      <formula>$D51="No Bid"</formula>
    </cfRule>
  </conditionalFormatting>
  <conditionalFormatting sqref="H51:K51">
    <cfRule type="expression" dxfId="136" priority="337">
      <formula>$D51="No Bid"</formula>
    </cfRule>
  </conditionalFormatting>
  <conditionalFormatting sqref="$D52">
    <cfRule type="expression" dxfId="137" priority="338">
      <formula>$D52="Bid"</formula>
    </cfRule>
    <cfRule type="expression" dxfId="138" priority="339">
      <formula>$D52="No Bid"</formula>
    </cfRule>
  </conditionalFormatting>
  <conditionalFormatting sqref="H52:K52">
    <cfRule type="expression" dxfId="139" priority="340">
      <formula>$D52="No Bid"</formula>
    </cfRule>
  </conditionalFormatting>
  <conditionalFormatting sqref="$D53">
    <cfRule type="expression" dxfId="140" priority="341">
      <formula>$D53="Bid"</formula>
    </cfRule>
    <cfRule type="expression" dxfId="141" priority="342">
      <formula>$D53="No Bid"</formula>
    </cfRule>
  </conditionalFormatting>
  <conditionalFormatting sqref="H53:K53">
    <cfRule type="expression" dxfId="142" priority="343">
      <formula>$D53="No Bid"</formula>
    </cfRule>
  </conditionalFormatting>
  <conditionalFormatting sqref="$D54">
    <cfRule type="expression" dxfId="143" priority="344">
      <formula>$D54="Bid"</formula>
    </cfRule>
    <cfRule type="expression" dxfId="144" priority="345">
      <formula>$D54="No Bid"</formula>
    </cfRule>
  </conditionalFormatting>
  <conditionalFormatting sqref="H54:K54">
    <cfRule type="expression" dxfId="145" priority="346">
      <formula>$D54="No Bid"</formula>
    </cfRule>
  </conditionalFormatting>
  <conditionalFormatting sqref="$D55">
    <cfRule type="expression" dxfId="146" priority="347">
      <formula>$D55="Bid"</formula>
    </cfRule>
    <cfRule type="expression" dxfId="147" priority="348">
      <formula>$D55="No Bid"</formula>
    </cfRule>
  </conditionalFormatting>
  <conditionalFormatting sqref="H55:K55">
    <cfRule type="expression" dxfId="148" priority="349">
      <formula>$D55="No Bid"</formula>
    </cfRule>
  </conditionalFormatting>
  <conditionalFormatting sqref="$D56">
    <cfRule type="expression" dxfId="149" priority="350">
      <formula>$D56="Bid"</formula>
    </cfRule>
    <cfRule type="expression" dxfId="150" priority="351">
      <formula>$D56="No Bid"</formula>
    </cfRule>
  </conditionalFormatting>
  <conditionalFormatting sqref="H56:K56">
    <cfRule type="expression" dxfId="151" priority="352">
      <formula>$D56="No Bid"</formula>
    </cfRule>
  </conditionalFormatting>
  <conditionalFormatting sqref="$D57">
    <cfRule type="expression" dxfId="152" priority="353">
      <formula>$D57="Bid"</formula>
    </cfRule>
    <cfRule type="expression" dxfId="153" priority="354">
      <formula>$D57="No Bid"</formula>
    </cfRule>
  </conditionalFormatting>
  <conditionalFormatting sqref="H57:K57">
    <cfRule type="expression" dxfId="154" priority="355">
      <formula>$D57="No Bid"</formula>
    </cfRule>
  </conditionalFormatting>
  <conditionalFormatting sqref="$D58">
    <cfRule type="expression" dxfId="155" priority="356">
      <formula>$D58="Bid"</formula>
    </cfRule>
    <cfRule type="expression" dxfId="156" priority="357">
      <formula>$D58="No Bid"</formula>
    </cfRule>
  </conditionalFormatting>
  <conditionalFormatting sqref="H58:K58">
    <cfRule type="expression" dxfId="157" priority="358">
      <formula>$D58="No Bid"</formula>
    </cfRule>
  </conditionalFormatting>
  <conditionalFormatting sqref="$D59">
    <cfRule type="expression" dxfId="158" priority="359">
      <formula>$D59="Bid"</formula>
    </cfRule>
    <cfRule type="expression" dxfId="159" priority="360">
      <formula>$D59="No Bid"</formula>
    </cfRule>
  </conditionalFormatting>
  <conditionalFormatting sqref="H59:K59">
    <cfRule type="expression" dxfId="160" priority="361">
      <formula>$D59="No Bid"</formula>
    </cfRule>
  </conditionalFormatting>
  <conditionalFormatting sqref="$D60">
    <cfRule type="expression" dxfId="161" priority="362">
      <formula>$D60="Bid"</formula>
    </cfRule>
    <cfRule type="expression" dxfId="162" priority="363">
      <formula>$D60="No Bid"</formula>
    </cfRule>
  </conditionalFormatting>
  <conditionalFormatting sqref="H60:K60">
    <cfRule type="expression" dxfId="163" priority="364">
      <formula>$D60="No Bid"</formula>
    </cfRule>
  </conditionalFormatting>
  <conditionalFormatting sqref="$D61">
    <cfRule type="expression" dxfId="164" priority="365">
      <formula>$D61="Bid"</formula>
    </cfRule>
    <cfRule type="expression" dxfId="165" priority="366">
      <formula>$D61="No Bid"</formula>
    </cfRule>
  </conditionalFormatting>
  <conditionalFormatting sqref="H61:K61">
    <cfRule type="expression" dxfId="166" priority="367">
      <formula>$D61="No Bid"</formula>
    </cfRule>
  </conditionalFormatting>
  <conditionalFormatting sqref="$D62">
    <cfRule type="expression" dxfId="167" priority="368">
      <formula>$D62="Bid"</formula>
    </cfRule>
    <cfRule type="expression" dxfId="168" priority="369">
      <formula>$D62="No Bid"</formula>
    </cfRule>
  </conditionalFormatting>
  <conditionalFormatting sqref="H62:K62">
    <cfRule type="expression" dxfId="169" priority="370">
      <formula>$D62="No Bid"</formula>
    </cfRule>
  </conditionalFormatting>
  <conditionalFormatting sqref="$D63">
    <cfRule type="expression" dxfId="170" priority="371">
      <formula>$D63="Bid"</formula>
    </cfRule>
    <cfRule type="expression" dxfId="171" priority="372">
      <formula>$D63="No Bid"</formula>
    </cfRule>
  </conditionalFormatting>
  <conditionalFormatting sqref="H63:K63">
    <cfRule type="expression" dxfId="172" priority="373">
      <formula>$D63="No Bid"</formula>
    </cfRule>
  </conditionalFormatting>
  <conditionalFormatting sqref="$D64">
    <cfRule type="expression" dxfId="173" priority="374">
      <formula>$D64="Bid"</formula>
    </cfRule>
    <cfRule type="expression" dxfId="174" priority="375">
      <formula>$D64="No Bid"</formula>
    </cfRule>
  </conditionalFormatting>
  <conditionalFormatting sqref="H64:K64">
    <cfRule type="expression" dxfId="175" priority="376">
      <formula>$D64="No Bid"</formula>
    </cfRule>
  </conditionalFormatting>
  <conditionalFormatting sqref="$D65">
    <cfRule type="expression" dxfId="176" priority="377">
      <formula>$D65="Bid"</formula>
    </cfRule>
    <cfRule type="expression" dxfId="177" priority="378">
      <formula>$D65="No Bid"</formula>
    </cfRule>
  </conditionalFormatting>
  <conditionalFormatting sqref="H65:K65">
    <cfRule type="expression" dxfId="178" priority="379">
      <formula>$D65="No Bid"</formula>
    </cfRule>
  </conditionalFormatting>
  <conditionalFormatting sqref="$D66">
    <cfRule type="expression" dxfId="179" priority="380">
      <formula>$D66="Bid"</formula>
    </cfRule>
    <cfRule type="expression" dxfId="180" priority="381">
      <formula>$D66="No Bid"</formula>
    </cfRule>
  </conditionalFormatting>
  <conditionalFormatting sqref="H66:K66">
    <cfRule type="expression" dxfId="181" priority="382">
      <formula>$D66="No Bid"</formula>
    </cfRule>
  </conditionalFormatting>
  <conditionalFormatting sqref="$D67">
    <cfRule type="expression" dxfId="182" priority="383">
      <formula>$D67="Bid"</formula>
    </cfRule>
    <cfRule type="expression" dxfId="183" priority="384">
      <formula>$D67="No Bid"</formula>
    </cfRule>
  </conditionalFormatting>
  <conditionalFormatting sqref="H67:K67">
    <cfRule type="expression" dxfId="184" priority="385">
      <formula>$D67="No Bid"</formula>
    </cfRule>
  </conditionalFormatting>
  <conditionalFormatting sqref="$D68">
    <cfRule type="expression" dxfId="185" priority="386">
      <formula>$D68="Bid"</formula>
    </cfRule>
    <cfRule type="expression" dxfId="186" priority="387">
      <formula>$D68="No Bid"</formula>
    </cfRule>
  </conditionalFormatting>
  <conditionalFormatting sqref="H68:K68">
    <cfRule type="expression" dxfId="187" priority="388">
      <formula>$D68="No Bid"</formula>
    </cfRule>
  </conditionalFormatting>
  <conditionalFormatting sqref="$D69">
    <cfRule type="expression" dxfId="188" priority="389">
      <formula>$D69="Bid"</formula>
    </cfRule>
    <cfRule type="expression" dxfId="189" priority="390">
      <formula>$D69="No Bid"</formula>
    </cfRule>
  </conditionalFormatting>
  <conditionalFormatting sqref="H69:K69">
    <cfRule type="expression" dxfId="190" priority="391">
      <formula>$D69="No Bid"</formula>
    </cfRule>
  </conditionalFormatting>
  <conditionalFormatting sqref="$D70">
    <cfRule type="expression" dxfId="191" priority="392">
      <formula>$D70="Bid"</formula>
    </cfRule>
    <cfRule type="expression" dxfId="192" priority="393">
      <formula>$D70="No Bid"</formula>
    </cfRule>
  </conditionalFormatting>
  <conditionalFormatting sqref="H70:K70">
    <cfRule type="expression" dxfId="193" priority="394">
      <formula>$D70="No Bid"</formula>
    </cfRule>
  </conditionalFormatting>
  <conditionalFormatting sqref="$D71">
    <cfRule type="expression" dxfId="194" priority="395">
      <formula>$D71="Bid"</formula>
    </cfRule>
    <cfRule type="expression" dxfId="195" priority="396">
      <formula>$D71="No Bid"</formula>
    </cfRule>
  </conditionalFormatting>
  <conditionalFormatting sqref="H71:K71">
    <cfRule type="expression" dxfId="196" priority="397">
      <formula>$D71="No Bid"</formula>
    </cfRule>
  </conditionalFormatting>
  <conditionalFormatting sqref="$D72">
    <cfRule type="expression" dxfId="197" priority="398">
      <formula>$D72="Bid"</formula>
    </cfRule>
    <cfRule type="expression" dxfId="198" priority="399">
      <formula>$D72="No Bid"</formula>
    </cfRule>
  </conditionalFormatting>
  <conditionalFormatting sqref="H72:K72">
    <cfRule type="expression" dxfId="199" priority="400">
      <formula>$D72="No Bid"</formula>
    </cfRule>
  </conditionalFormatting>
  <conditionalFormatting sqref="$D73">
    <cfRule type="expression" dxfId="200" priority="401">
      <formula>$D73="Bid"</formula>
    </cfRule>
    <cfRule type="expression" dxfId="201" priority="402">
      <formula>$D73="No Bid"</formula>
    </cfRule>
  </conditionalFormatting>
  <conditionalFormatting sqref="H73:K73">
    <cfRule type="expression" dxfId="202" priority="403">
      <formula>$D73="No Bid"</formula>
    </cfRule>
  </conditionalFormatting>
  <conditionalFormatting sqref="$D74">
    <cfRule type="expression" dxfId="203" priority="404">
      <formula>$D74="Bid"</formula>
    </cfRule>
    <cfRule type="expression" dxfId="204" priority="405">
      <formula>$D74="No Bid"</formula>
    </cfRule>
  </conditionalFormatting>
  <conditionalFormatting sqref="H74:K74">
    <cfRule type="expression" dxfId="205" priority="406">
      <formula>$D74="No Bid"</formula>
    </cfRule>
  </conditionalFormatting>
  <conditionalFormatting sqref="$D75">
    <cfRule type="expression" dxfId="206" priority="407">
      <formula>$D75="Bid"</formula>
    </cfRule>
    <cfRule type="expression" dxfId="207" priority="408">
      <formula>$D75="No Bid"</formula>
    </cfRule>
  </conditionalFormatting>
  <conditionalFormatting sqref="H75:K75">
    <cfRule type="expression" dxfId="208" priority="409">
      <formula>$D75="No Bid"</formula>
    </cfRule>
  </conditionalFormatting>
  <conditionalFormatting sqref="$D76">
    <cfRule type="expression" dxfId="209" priority="410">
      <formula>$D76="Bid"</formula>
    </cfRule>
    <cfRule type="expression" dxfId="210" priority="411">
      <formula>$D76="No Bid"</formula>
    </cfRule>
  </conditionalFormatting>
  <conditionalFormatting sqref="H76:K76">
    <cfRule type="expression" dxfId="211" priority="412">
      <formula>$D76="No Bid"</formula>
    </cfRule>
  </conditionalFormatting>
  <conditionalFormatting sqref="$D77">
    <cfRule type="expression" dxfId="212" priority="413">
      <formula>$D77="Bid"</formula>
    </cfRule>
    <cfRule type="expression" dxfId="213" priority="414">
      <formula>$D77="No Bid"</formula>
    </cfRule>
  </conditionalFormatting>
  <conditionalFormatting sqref="H77:K77">
    <cfRule type="expression" dxfId="214" priority="415">
      <formula>$D77="No Bid"</formula>
    </cfRule>
  </conditionalFormatting>
  <conditionalFormatting sqref="$D78">
    <cfRule type="expression" dxfId="215" priority="416">
      <formula>$D78="Bid"</formula>
    </cfRule>
    <cfRule type="expression" dxfId="216" priority="417">
      <formula>$D78="No Bid"</formula>
    </cfRule>
  </conditionalFormatting>
  <conditionalFormatting sqref="H78:K78">
    <cfRule type="expression" dxfId="217" priority="418">
      <formula>$D78="No Bid"</formula>
    </cfRule>
  </conditionalFormatting>
  <conditionalFormatting sqref="$D79">
    <cfRule type="expression" dxfId="218" priority="419">
      <formula>$D79="Bid"</formula>
    </cfRule>
    <cfRule type="expression" dxfId="219" priority="420">
      <formula>$D79="No Bid"</formula>
    </cfRule>
  </conditionalFormatting>
  <conditionalFormatting sqref="H79:K79">
    <cfRule type="expression" dxfId="220" priority="421">
      <formula>$D79="No Bid"</formula>
    </cfRule>
  </conditionalFormatting>
  <conditionalFormatting sqref="$D80">
    <cfRule type="expression" dxfId="221" priority="422">
      <formula>$D80="Bid"</formula>
    </cfRule>
    <cfRule type="expression" dxfId="222" priority="423">
      <formula>$D80="No Bid"</formula>
    </cfRule>
  </conditionalFormatting>
  <conditionalFormatting sqref="H80:K80">
    <cfRule type="expression" dxfId="223" priority="424">
      <formula>$D80="No Bid"</formula>
    </cfRule>
  </conditionalFormatting>
  <conditionalFormatting sqref="$D81">
    <cfRule type="expression" dxfId="224" priority="425">
      <formula>$D81="Bid"</formula>
    </cfRule>
    <cfRule type="expression" dxfId="225" priority="426">
      <formula>$D81="No Bid"</formula>
    </cfRule>
  </conditionalFormatting>
  <conditionalFormatting sqref="H81:K81">
    <cfRule type="expression" dxfId="226" priority="427">
      <formula>$D81="No Bid"</formula>
    </cfRule>
  </conditionalFormatting>
  <conditionalFormatting sqref="$D82">
    <cfRule type="expression" dxfId="227" priority="428">
      <formula>$D82="Bid"</formula>
    </cfRule>
    <cfRule type="expression" dxfId="228" priority="429">
      <formula>$D82="No Bid"</formula>
    </cfRule>
  </conditionalFormatting>
  <conditionalFormatting sqref="H82:K82">
    <cfRule type="expression" dxfId="229" priority="430">
      <formula>$D82="No Bid"</formula>
    </cfRule>
  </conditionalFormatting>
  <conditionalFormatting sqref="$D83">
    <cfRule type="expression" dxfId="230" priority="431">
      <formula>$D83="Bid"</formula>
    </cfRule>
    <cfRule type="expression" dxfId="231" priority="432">
      <formula>$D83="No Bid"</formula>
    </cfRule>
  </conditionalFormatting>
  <conditionalFormatting sqref="H83:K83">
    <cfRule type="expression" dxfId="232" priority="433">
      <formula>$D83="No Bid"</formula>
    </cfRule>
  </conditionalFormatting>
  <conditionalFormatting sqref="$D84">
    <cfRule type="expression" dxfId="233" priority="434">
      <formula>$D84="Bid"</formula>
    </cfRule>
    <cfRule type="expression" dxfId="234" priority="435">
      <formula>$D84="No Bid"</formula>
    </cfRule>
  </conditionalFormatting>
  <conditionalFormatting sqref="H84:K84">
    <cfRule type="expression" dxfId="235" priority="436">
      <formula>$D84="No Bid"</formula>
    </cfRule>
  </conditionalFormatting>
  <conditionalFormatting sqref="$D85">
    <cfRule type="expression" dxfId="236" priority="437">
      <formula>$D85="Bid"</formula>
    </cfRule>
    <cfRule type="expression" dxfId="237" priority="438">
      <formula>$D85="No Bid"</formula>
    </cfRule>
  </conditionalFormatting>
  <conditionalFormatting sqref="H85:K85">
    <cfRule type="expression" dxfId="238" priority="439">
      <formula>$D85="No Bid"</formula>
    </cfRule>
  </conditionalFormatting>
  <conditionalFormatting sqref="$D86">
    <cfRule type="expression" dxfId="239" priority="440">
      <formula>$D86="Bid"</formula>
    </cfRule>
    <cfRule type="expression" dxfId="240" priority="441">
      <formula>$D86="No Bid"</formula>
    </cfRule>
  </conditionalFormatting>
  <conditionalFormatting sqref="H86:K86">
    <cfRule type="expression" dxfId="241" priority="442">
      <formula>$D86="No Bid"</formula>
    </cfRule>
  </conditionalFormatting>
  <conditionalFormatting sqref="$D87">
    <cfRule type="expression" dxfId="242" priority="443">
      <formula>$D87="Bid"</formula>
    </cfRule>
    <cfRule type="expression" dxfId="243" priority="444">
      <formula>$D87="No Bid"</formula>
    </cfRule>
  </conditionalFormatting>
  <conditionalFormatting sqref="H87:K87">
    <cfRule type="expression" dxfId="244" priority="445">
      <formula>$D87="No Bid"</formula>
    </cfRule>
  </conditionalFormatting>
  <conditionalFormatting sqref="$D88">
    <cfRule type="expression" dxfId="245" priority="446">
      <formula>$D88="Bid"</formula>
    </cfRule>
    <cfRule type="expression" dxfId="246" priority="447">
      <formula>$D88="No Bid"</formula>
    </cfRule>
  </conditionalFormatting>
  <conditionalFormatting sqref="H88:K88">
    <cfRule type="expression" dxfId="247" priority="448">
      <formula>$D88="No Bid"</formula>
    </cfRule>
  </conditionalFormatting>
  <conditionalFormatting sqref="$D89">
    <cfRule type="expression" dxfId="248" priority="449">
      <formula>$D89="Bid"</formula>
    </cfRule>
    <cfRule type="expression" dxfId="249" priority="450">
      <formula>$D89="No Bid"</formula>
    </cfRule>
  </conditionalFormatting>
  <conditionalFormatting sqref="H89:K89">
    <cfRule type="expression" dxfId="250" priority="451">
      <formula>$D89="No Bid"</formula>
    </cfRule>
  </conditionalFormatting>
  <conditionalFormatting sqref="$D90">
    <cfRule type="expression" dxfId="251" priority="452">
      <formula>$D90="Bid"</formula>
    </cfRule>
    <cfRule type="expression" dxfId="252" priority="453">
      <formula>$D90="No Bid"</formula>
    </cfRule>
  </conditionalFormatting>
  <conditionalFormatting sqref="H90:K90">
    <cfRule type="expression" dxfId="253" priority="454">
      <formula>$D90="No Bid"</formula>
    </cfRule>
  </conditionalFormatting>
  <conditionalFormatting sqref="$D91">
    <cfRule type="expression" dxfId="254" priority="455">
      <formula>$D91="Bid"</formula>
    </cfRule>
    <cfRule type="expression" dxfId="255" priority="456">
      <formula>$D91="No Bid"</formula>
    </cfRule>
  </conditionalFormatting>
  <conditionalFormatting sqref="H91:K91">
    <cfRule type="expression" dxfId="256" priority="457">
      <formula>$D91="No Bid"</formula>
    </cfRule>
  </conditionalFormatting>
  <conditionalFormatting sqref="$D92">
    <cfRule type="expression" dxfId="257" priority="458">
      <formula>$D92="Bid"</formula>
    </cfRule>
    <cfRule type="expression" dxfId="258" priority="459">
      <formula>$D92="No Bid"</formula>
    </cfRule>
  </conditionalFormatting>
  <conditionalFormatting sqref="H92:K92">
    <cfRule type="expression" dxfId="259" priority="460">
      <formula>$D92="No Bid"</formula>
    </cfRule>
  </conditionalFormatting>
  <conditionalFormatting sqref="$D93">
    <cfRule type="expression" dxfId="260" priority="461">
      <formula>$D93="Bid"</formula>
    </cfRule>
    <cfRule type="expression" dxfId="261" priority="462">
      <formula>$D93="No Bid"</formula>
    </cfRule>
  </conditionalFormatting>
  <conditionalFormatting sqref="H93:K93">
    <cfRule type="expression" dxfId="262" priority="463">
      <formula>$D93="No Bid"</formula>
    </cfRule>
  </conditionalFormatting>
  <conditionalFormatting sqref="$D94">
    <cfRule type="expression" dxfId="263" priority="464">
      <formula>$D94="Bid"</formula>
    </cfRule>
    <cfRule type="expression" dxfId="264" priority="465">
      <formula>$D94="No Bid"</formula>
    </cfRule>
  </conditionalFormatting>
  <conditionalFormatting sqref="H94:K94">
    <cfRule type="expression" dxfId="265" priority="466">
      <formula>$D94="No Bid"</formula>
    </cfRule>
  </conditionalFormatting>
  <conditionalFormatting sqref="$D95">
    <cfRule type="expression" dxfId="266" priority="467">
      <formula>$D95="Bid"</formula>
    </cfRule>
    <cfRule type="expression" dxfId="267" priority="468">
      <formula>$D95="No Bid"</formula>
    </cfRule>
  </conditionalFormatting>
  <conditionalFormatting sqref="H95:K95">
    <cfRule type="expression" dxfId="268" priority="469">
      <formula>$D95="No Bid"</formula>
    </cfRule>
  </conditionalFormatting>
  <conditionalFormatting sqref="$D96">
    <cfRule type="expression" dxfId="269" priority="470">
      <formula>$D96="Bid"</formula>
    </cfRule>
    <cfRule type="expression" dxfId="270" priority="471">
      <formula>$D96="No Bid"</formula>
    </cfRule>
  </conditionalFormatting>
  <conditionalFormatting sqref="H96:K96">
    <cfRule type="expression" dxfId="271" priority="472">
      <formula>$D96="No Bid"</formula>
    </cfRule>
  </conditionalFormatting>
  <conditionalFormatting sqref="$D97">
    <cfRule type="expression" dxfId="272" priority="473">
      <formula>$D97="Bid"</formula>
    </cfRule>
    <cfRule type="expression" dxfId="273" priority="474">
      <formula>$D97="No Bid"</formula>
    </cfRule>
  </conditionalFormatting>
  <conditionalFormatting sqref="H97:K97">
    <cfRule type="expression" dxfId="274" priority="475">
      <formula>$D97="No Bid"</formula>
    </cfRule>
  </conditionalFormatting>
  <conditionalFormatting sqref="$D98">
    <cfRule type="expression" dxfId="275" priority="476">
      <formula>$D98="Bid"</formula>
    </cfRule>
    <cfRule type="expression" dxfId="276" priority="477">
      <formula>$D98="No Bid"</formula>
    </cfRule>
  </conditionalFormatting>
  <conditionalFormatting sqref="H98:K98">
    <cfRule type="expression" dxfId="277" priority="478">
      <formula>$D98="No Bid"</formula>
    </cfRule>
  </conditionalFormatting>
  <conditionalFormatting sqref="$D99">
    <cfRule type="expression" dxfId="278" priority="479">
      <formula>$D99="Bid"</formula>
    </cfRule>
    <cfRule type="expression" dxfId="279" priority="480">
      <formula>$D99="No Bid"</formula>
    </cfRule>
  </conditionalFormatting>
  <conditionalFormatting sqref="H99:K99">
    <cfRule type="expression" dxfId="280" priority="481">
      <formula>$D99="No Bid"</formula>
    </cfRule>
  </conditionalFormatting>
  <conditionalFormatting sqref="$D100">
    <cfRule type="expression" dxfId="281" priority="482">
      <formula>$D100="Bid"</formula>
    </cfRule>
    <cfRule type="expression" dxfId="282" priority="483">
      <formula>$D100="No Bid"</formula>
    </cfRule>
  </conditionalFormatting>
  <conditionalFormatting sqref="H100:K100">
    <cfRule type="expression" dxfId="283" priority="484">
      <formula>$D100="No Bid"</formula>
    </cfRule>
  </conditionalFormatting>
  <conditionalFormatting sqref="$D101">
    <cfRule type="expression" dxfId="284" priority="485">
      <formula>$D101="Bid"</formula>
    </cfRule>
    <cfRule type="expression" dxfId="285" priority="486">
      <formula>$D101="No Bid"</formula>
    </cfRule>
  </conditionalFormatting>
  <conditionalFormatting sqref="H101:K101">
    <cfRule type="expression" dxfId="286" priority="487">
      <formula>$D101="No Bid"</formula>
    </cfRule>
  </conditionalFormatting>
  <conditionalFormatting sqref="$D102">
    <cfRule type="expression" dxfId="287" priority="488">
      <formula>$D102="Bid"</formula>
    </cfRule>
    <cfRule type="expression" dxfId="288" priority="489">
      <formula>$D102="No Bid"</formula>
    </cfRule>
  </conditionalFormatting>
  <conditionalFormatting sqref="H102:K102">
    <cfRule type="expression" dxfId="289" priority="490">
      <formula>$D102="No Bid"</formula>
    </cfRule>
  </conditionalFormatting>
  <conditionalFormatting sqref="$D103">
    <cfRule type="expression" dxfId="290" priority="491">
      <formula>$D103="Bid"</formula>
    </cfRule>
    <cfRule type="expression" dxfId="291" priority="492">
      <formula>$D103="No Bid"</formula>
    </cfRule>
  </conditionalFormatting>
  <conditionalFormatting sqref="H103:K103">
    <cfRule type="expression" dxfId="292" priority="493">
      <formula>$D103="No Bid"</formula>
    </cfRule>
  </conditionalFormatting>
  <conditionalFormatting sqref="$D104">
    <cfRule type="expression" dxfId="293" priority="494">
      <formula>$D104="Bid"</formula>
    </cfRule>
    <cfRule type="expression" dxfId="294" priority="495">
      <formula>$D104="No Bid"</formula>
    </cfRule>
  </conditionalFormatting>
  <conditionalFormatting sqref="H104:K104">
    <cfRule type="expression" dxfId="295" priority="496">
      <formula>$D104="No Bid"</formula>
    </cfRule>
  </conditionalFormatting>
  <conditionalFormatting sqref="$D105">
    <cfRule type="expression" dxfId="296" priority="497">
      <formula>$D105="Bid"</formula>
    </cfRule>
    <cfRule type="expression" dxfId="297" priority="498">
      <formula>$D105="No Bid"</formula>
    </cfRule>
  </conditionalFormatting>
  <conditionalFormatting sqref="H105:K105">
    <cfRule type="expression" dxfId="298" priority="499">
      <formula>$D105="No Bid"</formula>
    </cfRule>
  </conditionalFormatting>
  <conditionalFormatting sqref="$D106">
    <cfRule type="expression" dxfId="299" priority="500">
      <formula>$D106="Bid"</formula>
    </cfRule>
    <cfRule type="expression" dxfId="300" priority="501">
      <formula>$D106="No Bid"</formula>
    </cfRule>
  </conditionalFormatting>
  <conditionalFormatting sqref="H106:K106">
    <cfRule type="expression" dxfId="301" priority="502">
      <formula>$D106="No Bid"</formula>
    </cfRule>
  </conditionalFormatting>
  <conditionalFormatting sqref="H3:J3">
    <cfRule type="containsText" dxfId="0" priority="503" operator="beginsWith" text="Error">
      <formula>LEFT(H3,LEN("Error"))="Error"</formula>
    </cfRule>
  </conditionalFormatting>
  <conditionalFormatting sqref="B8:L24">
    <cfRule type="expression" dxfId="302" priority="504">
      <formula>MOD(ROW($E8),2)=1</formula>
    </cfRule>
  </conditionalFormatting>
  <conditionalFormatting sqref="G25">
    <cfRule type="expression" dxfId="303" priority="505">
      <formula>NOT(ISBLANK(G25)) * NOT(ISNUMBER(G25))</formula>
    </cfRule>
  </conditionalFormatting>
  <conditionalFormatting sqref="H25">
    <cfRule type="expression" dxfId="304" priority="506">
      <formula>NOT(ISBLANK(H25)) * NOT(ISNUMBER(H25))</formula>
    </cfRule>
  </conditionalFormatting>
  <conditionalFormatting sqref="I25">
    <cfRule type="expression" dxfId="305" priority="507">
      <formula>NOT(ISBLANK(I25)) * NOT(ISNUMBER(I25))</formula>
    </cfRule>
  </conditionalFormatting>
  <conditionalFormatting sqref="J25">
    <cfRule type="expression" dxfId="306" priority="508">
      <formula>NOT(ISBLANK(J25)) * NOT(ISNUMBER(J25))</formula>
    </cfRule>
  </conditionalFormatting>
  <conditionalFormatting sqref="K25">
    <cfRule type="expression" dxfId="307" priority="509">
      <formula>NOT(ISBLANK(K25)) * NOT(ISNUMBER(K25))</formula>
    </cfRule>
  </conditionalFormatting>
  <conditionalFormatting sqref="B28:L38">
    <cfRule type="expression" dxfId="308" priority="510">
      <formula>MOD(ROW($E28),2)=1</formula>
    </cfRule>
  </conditionalFormatting>
  <conditionalFormatting sqref="G39">
    <cfRule type="expression" dxfId="309" priority="511">
      <formula>NOT(ISBLANK(G39)) * NOT(ISNUMBER(G39))</formula>
    </cfRule>
  </conditionalFormatting>
  <conditionalFormatting sqref="H39">
    <cfRule type="expression" dxfId="310" priority="512">
      <formula>NOT(ISBLANK(H39)) * NOT(ISNUMBER(H39))</formula>
    </cfRule>
  </conditionalFormatting>
  <conditionalFormatting sqref="I39">
    <cfRule type="expression" dxfId="311" priority="513">
      <formula>NOT(ISBLANK(I39)) * NOT(ISNUMBER(I39))</formula>
    </cfRule>
  </conditionalFormatting>
  <conditionalFormatting sqref="J39">
    <cfRule type="expression" dxfId="312" priority="514">
      <formula>NOT(ISBLANK(J39)) * NOT(ISNUMBER(J39))</formula>
    </cfRule>
  </conditionalFormatting>
  <conditionalFormatting sqref="K39">
    <cfRule type="expression" dxfId="313" priority="515">
      <formula>NOT(ISBLANK(K39)) * NOT(ISNUMBER(K39))</formula>
    </cfRule>
  </conditionalFormatting>
  <conditionalFormatting sqref="B42:L54">
    <cfRule type="expression" dxfId="314" priority="516">
      <formula>MOD(ROW($E42),2)=1</formula>
    </cfRule>
  </conditionalFormatting>
  <conditionalFormatting sqref="G55">
    <cfRule type="expression" dxfId="315" priority="517">
      <formula>NOT(ISBLANK(G55)) * NOT(ISNUMBER(G55))</formula>
    </cfRule>
  </conditionalFormatting>
  <conditionalFormatting sqref="H55">
    <cfRule type="expression" dxfId="316" priority="518">
      <formula>NOT(ISBLANK(H55)) * NOT(ISNUMBER(H55))</formula>
    </cfRule>
  </conditionalFormatting>
  <conditionalFormatting sqref="I55">
    <cfRule type="expression" dxfId="317" priority="519">
      <formula>NOT(ISBLANK(I55)) * NOT(ISNUMBER(I55))</formula>
    </cfRule>
  </conditionalFormatting>
  <conditionalFormatting sqref="J55">
    <cfRule type="expression" dxfId="318" priority="520">
      <formula>NOT(ISBLANK(J55)) * NOT(ISNUMBER(J55))</formula>
    </cfRule>
  </conditionalFormatting>
  <conditionalFormatting sqref="K55">
    <cfRule type="expression" dxfId="319" priority="521">
      <formula>NOT(ISBLANK(K55)) * NOT(ISNUMBER(K55))</formula>
    </cfRule>
  </conditionalFormatting>
  <conditionalFormatting sqref="B58:L73">
    <cfRule type="expression" dxfId="320" priority="522">
      <formula>MOD(ROW($E58),2)=1</formula>
    </cfRule>
  </conditionalFormatting>
  <conditionalFormatting sqref="G74">
    <cfRule type="expression" dxfId="321" priority="523">
      <formula>NOT(ISBLANK(G74)) * NOT(ISNUMBER(G74))</formula>
    </cfRule>
  </conditionalFormatting>
  <conditionalFormatting sqref="H74">
    <cfRule type="expression" dxfId="322" priority="524">
      <formula>NOT(ISBLANK(H74)) * NOT(ISNUMBER(H74))</formula>
    </cfRule>
  </conditionalFormatting>
  <conditionalFormatting sqref="I74">
    <cfRule type="expression" dxfId="323" priority="525">
      <formula>NOT(ISBLANK(I74)) * NOT(ISNUMBER(I74))</formula>
    </cfRule>
  </conditionalFormatting>
  <conditionalFormatting sqref="J74">
    <cfRule type="expression" dxfId="324" priority="526">
      <formula>NOT(ISBLANK(J74)) * NOT(ISNUMBER(J74))</formula>
    </cfRule>
  </conditionalFormatting>
  <conditionalFormatting sqref="K74">
    <cfRule type="expression" dxfId="325" priority="527">
      <formula>NOT(ISBLANK(K74)) * NOT(ISNUMBER(K74))</formula>
    </cfRule>
  </conditionalFormatting>
  <conditionalFormatting sqref="B77:L90">
    <cfRule type="expression" dxfId="326" priority="528">
      <formula>MOD(ROW($E77),2)=1</formula>
    </cfRule>
  </conditionalFormatting>
  <conditionalFormatting sqref="G91">
    <cfRule type="expression" dxfId="327" priority="529">
      <formula>NOT(ISBLANK(G91)) * NOT(ISNUMBER(G91))</formula>
    </cfRule>
  </conditionalFormatting>
  <conditionalFormatting sqref="H91">
    <cfRule type="expression" dxfId="328" priority="530">
      <formula>NOT(ISBLANK(H91)) * NOT(ISNUMBER(H91))</formula>
    </cfRule>
  </conditionalFormatting>
  <conditionalFormatting sqref="I91">
    <cfRule type="expression" dxfId="329" priority="531">
      <formula>NOT(ISBLANK(I91)) * NOT(ISNUMBER(I91))</formula>
    </cfRule>
  </conditionalFormatting>
  <conditionalFormatting sqref="J91">
    <cfRule type="expression" dxfId="330" priority="532">
      <formula>NOT(ISBLANK(J91)) * NOT(ISNUMBER(J91))</formula>
    </cfRule>
  </conditionalFormatting>
  <conditionalFormatting sqref="K91">
    <cfRule type="expression" dxfId="331" priority="533">
      <formula>NOT(ISBLANK(K91)) * NOT(ISNUMBER(K91))</formula>
    </cfRule>
  </conditionalFormatting>
  <conditionalFormatting sqref="B94:L104">
    <cfRule type="expression" dxfId="332" priority="534">
      <formula>MOD(ROW($E94),2)=1</formula>
    </cfRule>
  </conditionalFormatting>
  <conditionalFormatting sqref="G105">
    <cfRule type="expression" dxfId="333" priority="535">
      <formula>NOT(ISBLANK(G105)) * NOT(ISNUMBER(G105))</formula>
    </cfRule>
  </conditionalFormatting>
  <conditionalFormatting sqref="H105">
    <cfRule type="expression" dxfId="334" priority="536">
      <formula>NOT(ISBLANK(H105)) * NOT(ISNUMBER(H105))</formula>
    </cfRule>
  </conditionalFormatting>
  <conditionalFormatting sqref="I105">
    <cfRule type="expression" dxfId="335" priority="537">
      <formula>NOT(ISBLANK(I105)) * NOT(ISNUMBER(I105))</formula>
    </cfRule>
  </conditionalFormatting>
  <conditionalFormatting sqref="J105">
    <cfRule type="expression" dxfId="336" priority="538">
      <formula>NOT(ISBLANK(J105)) * NOT(ISNUMBER(J105))</formula>
    </cfRule>
  </conditionalFormatting>
  <conditionalFormatting sqref="K105">
    <cfRule type="expression" dxfId="337" priority="539">
      <formula>NOT(ISBLANK(K105)) * NOT(ISNUMBER(K105))</formula>
    </cfRule>
  </conditionalFormatting>
  <conditionalFormatting sqref="G107">
    <cfRule type="expression" dxfId="338" priority="540">
      <formula>NOT(ISBLANK(G107)) * NOT(ISNUMBER(G107))</formula>
    </cfRule>
  </conditionalFormatting>
  <conditionalFormatting sqref="H107">
    <cfRule type="expression" dxfId="339" priority="541">
      <formula>NOT(ISBLANK(H107)) * NOT(ISNUMBER(H107))</formula>
    </cfRule>
  </conditionalFormatting>
  <conditionalFormatting sqref="I107">
    <cfRule type="expression" dxfId="340" priority="542">
      <formula>NOT(ISBLANK(I107)) * NOT(ISNUMBER(I107))</formula>
    </cfRule>
  </conditionalFormatting>
  <conditionalFormatting sqref="J107">
    <cfRule type="expression" dxfId="341" priority="543">
      <formula>NOT(ISBLANK(J107)) * NOT(ISNUMBER(J107))</formula>
    </cfRule>
  </conditionalFormatting>
  <conditionalFormatting sqref="K107">
    <cfRule type="expression" dxfId="342" priority="544">
      <formula>NOT(ISBLANK(K107)) * NOT(ISNUMBER(K107))</formula>
    </cfRule>
  </conditionalFormatting>
  <dataValidations count="6">
    <dataValidation type="list" errorStyle="stop" operator="between" allowBlank="0" showDropDown="0" showInputMessage="0" showErrorMessage="1" errorTitle="Error - Invalid Input" error="Please select an item from the drop-down list." sqref="D8:D24">
      <formula1>"Bid,No Bid"</formula1>
    </dataValidation>
    <dataValidation type="list" errorStyle="stop" operator="between" allowBlank="0" showDropDown="0" showInputMessage="0" showErrorMessage="1" errorTitle="Error - Invalid Input" error="Please select an item from the drop-down list." sqref="D28:D38">
      <formula1>"Bid,No Bid"</formula1>
    </dataValidation>
    <dataValidation type="list" errorStyle="stop" operator="between" allowBlank="0" showDropDown="0" showInputMessage="0" showErrorMessage="1" errorTitle="Error - Invalid Input" error="Please select an item from the drop-down list." sqref="D42:D54">
      <formula1>"Bid,No Bid"</formula1>
    </dataValidation>
    <dataValidation type="list" errorStyle="stop" operator="between" allowBlank="0" showDropDown="0" showInputMessage="0" showErrorMessage="1" errorTitle="Error - Invalid Input" error="Please select an item from the drop-down list." sqref="D58:D73">
      <formula1>"Bid,No Bid"</formula1>
    </dataValidation>
    <dataValidation type="list" errorStyle="stop" operator="between" allowBlank="0" showDropDown="0" showInputMessage="0" showErrorMessage="1" errorTitle="Error - Invalid Input" error="Please select an item from the drop-down list." sqref="D77:D90">
      <formula1>"Bid,No Bid"</formula1>
    </dataValidation>
    <dataValidation type="list" errorStyle="stop" operator="between" allowBlank="0" showDropDown="0" showInputMessage="0" showErrorMessage="1" errorTitle="Error - Invalid Input" error="Please select an item from the drop-down list." sqref="D94:D104">
      <formula1>"Bid,No Bid"</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Responses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Bonfire</dc:creator>
  <cp:lastModifiedBy>Bonfire</cp:lastModifiedBy>
  <dcterms:created xsi:type="dcterms:W3CDTF">2026-01-27T14:45:35+00:00</dcterms:created>
  <dcterms:modified xsi:type="dcterms:W3CDTF">2026-01-27T14:45:35+00:00</dcterms:modified>
  <dc:title>BidTable Response Template</dc:title>
  <dc:description/>
  <dc:subject/>
  <cp:keywords/>
  <cp:category/>
</cp:coreProperties>
</file>